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775" windowHeight="6405" activeTab="0"/>
  </bookViews>
  <sheets>
    <sheet name="收容場所公告一覽表" sheetId="1" r:id="rId1"/>
    <sheet name="收容場所數及人數彙整表" sheetId="2" r:id="rId2"/>
  </sheets>
  <definedNames>
    <definedName name="_xlnm.Print_Area" localSheetId="0">'收容場所公告一覽表'!$A$1:$Y$156</definedName>
    <definedName name="_xlnm.Print_Area" localSheetId="1">'收容場所數及人數彙整表'!$A$1:$D$19</definedName>
    <definedName name="_xlnm.Print_Titles" localSheetId="0">'收容場所公告一覽表'!$1:$3</definedName>
  </definedNames>
  <calcPr fullCalcOnLoad="1"/>
</workbook>
</file>

<file path=xl/sharedStrings.xml><?xml version="1.0" encoding="utf-8"?>
<sst xmlns="http://schemas.openxmlformats.org/spreadsheetml/2006/main" count="2796" uniqueCount="1145">
  <si>
    <t>■廚房(1)□餐廳■一般廁所(1)■無障礙廁所(2)■盥洗設備(2)■飲水機(1)□導盲設施■無障礙通道(1)</t>
  </si>
  <si>
    <t>義昭里民活動中心</t>
  </si>
  <si>
    <t>（02）24249039
0933101726</t>
  </si>
  <si>
    <t>基隆市信義區信二路157號</t>
  </si>
  <si>
    <t>義昭里</t>
  </si>
  <si>
    <t>■是□否</t>
  </si>
  <si>
    <t>□廚房□餐廳■一般廁所(2)■無障礙廁所(2)□盥洗設備■飲水機(1)□導盲設施□無障礙通道</t>
  </si>
  <si>
    <t>義和里民活動中心</t>
  </si>
  <si>
    <t>（02）24654065
0912903769</t>
  </si>
  <si>
    <t>基隆市信義區信一路6號3樓</t>
  </si>
  <si>
    <t>義和里</t>
  </si>
  <si>
    <t>■廚房(1)□餐廳■一般廁所(1)■無障礙廁所(1)■盥洗設備(1)■飲水機(1)□導盲設施□無障礙通道</t>
  </si>
  <si>
    <t>義民里民活動中心</t>
  </si>
  <si>
    <t>信一路72號</t>
  </si>
  <si>
    <t>（02）24235023
0937872399</t>
  </si>
  <si>
    <t>基隆市信義區信一路6號4樓</t>
  </si>
  <si>
    <t>義民里</t>
  </si>
  <si>
    <t>■廚房(1)■餐廳(1)■一般廁所(2)■無障礙廁所(1)■盥洗設備(1)■飲水機(2)□導盲設施■無障礙通道(1)</t>
  </si>
  <si>
    <t>智慧里民活動中心</t>
  </si>
  <si>
    <t>仁一路7巷61號</t>
  </si>
  <si>
    <t>（02）24227999
0933931379</t>
  </si>
  <si>
    <t>基隆市信義區仁一路7巷61號</t>
  </si>
  <si>
    <t>智慧里
智誠里</t>
  </si>
  <si>
    <t>□廚房□餐廳■一般廁所(7)■無障礙廁所(1)□盥洗設備■飲水機(1)□導盲設施■無障礙通道(1)</t>
  </si>
  <si>
    <t>禮東里民活動中心</t>
  </si>
  <si>
    <t>（02）24659320
0933933507</t>
  </si>
  <si>
    <t>基隆市信義區東明路67巷7號</t>
  </si>
  <si>
    <t>禮東里</t>
  </si>
  <si>
    <t>□廚房□餐廳□一般廁所■無障礙廁所(2)□盥洗設備■飲水機(2)□導盲設施■無障礙通道(1)</t>
  </si>
  <si>
    <t>東信里民活動中心</t>
  </si>
  <si>
    <t>賴姵綺</t>
  </si>
  <si>
    <t>（02）24684012
0919317887</t>
  </si>
  <si>
    <t>基隆市信義區東信路258巷54號</t>
  </si>
  <si>
    <t>東信里</t>
  </si>
  <si>
    <t>■廚房(1)□餐廳■一般廁所(4)□無障礙廁所■盥洗設備(1)■飲水機(1)□導盲設施□無障礙通道</t>
  </si>
  <si>
    <t>東光里民活動中心</t>
  </si>
  <si>
    <t>（02）24650489
0935098234</t>
  </si>
  <si>
    <t>基隆市信義區崇法街133號地下室</t>
  </si>
  <si>
    <t>東光里</t>
  </si>
  <si>
    <t>■震災■風災■水災■火災
■土石流災害□坡災■海嘯災害</t>
  </si>
  <si>
    <t>□廚房□餐廳■一般廁所(9)□無障礙廁所□盥洗設備■飲水機(1)□導盲設施□無障礙通道</t>
  </si>
  <si>
    <t>東明里民活動中心</t>
  </si>
  <si>
    <t>里辦公處</t>
  </si>
  <si>
    <t>（02）24651989
0910140815</t>
  </si>
  <si>
    <t>基隆市信義區東信路35巷47號1樓</t>
  </si>
  <si>
    <t>東明里</t>
  </si>
  <si>
    <t>■震災■風災□水災□火災
■土石流災害■坡災■海嘯災害</t>
  </si>
  <si>
    <t>■廚房(1)□餐廳■一般廁所(1)□無障礙廁所□盥洗設備■飲水機(1)■導盲設施(1)■無障礙通道(1)</t>
  </si>
  <si>
    <t>□有■無(有緊急發電設備)</t>
  </si>
  <si>
    <t>東安里民活動中心</t>
  </si>
  <si>
    <t>（02）24655474
0921816105</t>
  </si>
  <si>
    <t>基隆市信義區東信路10-2號</t>
  </si>
  <si>
    <t>東安里</t>
  </si>
  <si>
    <t>■震災■風災□水災■火災
■土石流災害□坡災■海嘯災害</t>
  </si>
  <si>
    <t>□廚房□餐廳□一般廁所■無障礙廁所(2)□盥洗設備■飲水機(1)□導盲設施■無障礙通道(1)</t>
  </si>
  <si>
    <t>孝深里民活動中心</t>
  </si>
  <si>
    <t>（02）24651433
0939913036</t>
  </si>
  <si>
    <t>基隆市信義區深澳坑路75號</t>
  </si>
  <si>
    <t>孝深里</t>
  </si>
  <si>
    <t>孝岡里民活動中心</t>
  </si>
  <si>
    <t>吳石金</t>
  </si>
  <si>
    <t>（02）24662675
0910217925</t>
  </si>
  <si>
    <t>基隆市信義區深澳坑路256-1號</t>
  </si>
  <si>
    <t>孝岡里</t>
  </si>
  <si>
    <t>□廚房□餐廳■一般廁所(1)□無障礙廁所■盥洗設備(1)■飲水機(1)□導盲設施□無障礙通道</t>
  </si>
  <si>
    <t>禮儀里民活動中心</t>
  </si>
  <si>
    <t>（02）24654871
0937875299</t>
  </si>
  <si>
    <t>基隆市信義區東明路77巷68號</t>
  </si>
  <si>
    <t>禮儀里</t>
  </si>
  <si>
    <t>■廚房(1)□餐廳■一般廁所(1)□無障礙廁所盥洗設備■飲水機(1)□導盲設施□無障礙通道</t>
  </si>
  <si>
    <t>孝德里民活動中心</t>
  </si>
  <si>
    <t>區公所</t>
  </si>
  <si>
    <t>朱志偉</t>
  </si>
  <si>
    <t>（02）2466-7566
0933932098</t>
  </si>
  <si>
    <t>基隆市信義區東峰街154號</t>
  </si>
  <si>
    <t>孝德里</t>
  </si>
  <si>
    <t>■震災■風災■水災□火災
■土石流災害■坡災■海嘯災害</t>
  </si>
  <si>
    <t>□廚房□餐廳■一般廁所(2)■無障礙廁所(2)□盥洗設備■飲水機(1)□導盲設施■無障礙通道(1)</t>
  </si>
  <si>
    <t>□有■無(無緊急發電設備)</t>
  </si>
  <si>
    <t>市立體育場</t>
  </si>
  <si>
    <t>張竹修</t>
  </si>
  <si>
    <t>（02）24275518 ext.21
0952514825</t>
  </si>
  <si>
    <t>基隆市信義區信二路40-1號</t>
  </si>
  <si>
    <t>轄內各里
義幸、信綠</t>
  </si>
  <si>
    <t>□廚房□餐廳■一般廁所(4)■無障礙廁所(2)□盥洗設備■飲水機(1)□導盲設施■無障礙通道(2)</t>
  </si>
  <si>
    <t>東信國小</t>
  </si>
  <si>
    <t>黃英人</t>
  </si>
  <si>
    <t>（02）24652133 ext.30</t>
  </si>
  <si>
    <t>基隆市信義區正信路26號</t>
  </si>
  <si>
    <t>信綠里</t>
  </si>
  <si>
    <t>□廚房□餐廳■一般廁所(4)■無障礙廁所(1)□盥洗設備□飲水機□導盲設施■無障礙通道(1)</t>
  </si>
  <si>
    <t>中正區</t>
  </si>
  <si>
    <t>SC202-0001</t>
  </si>
  <si>
    <t>李吉清</t>
  </si>
  <si>
    <t>（02）24633341 ext.101
0912571588</t>
  </si>
  <si>
    <t>基隆市中正區中正路674號7樓</t>
  </si>
  <si>
    <t>正濱里
海濱里</t>
  </si>
  <si>
    <t>■有(每半年一次)□無</t>
  </si>
  <si>
    <t>1.102年豪雨災害
2.104年8月蘇迪勒颱風</t>
  </si>
  <si>
    <t>和平島聯合里民活動中心</t>
  </si>
  <si>
    <t>范詠翔</t>
  </si>
  <si>
    <t>(02)24628668
0933102438</t>
  </si>
  <si>
    <t>基隆市中正區和一路155巷14號</t>
  </si>
  <si>
    <t>社寮里
和寮里</t>
  </si>
  <si>
    <t>陳堃信</t>
  </si>
  <si>
    <t>（02）24620798
0916035678</t>
  </si>
  <si>
    <t>基隆市中正區祥豐街467號2樓</t>
  </si>
  <si>
    <t>建國里</t>
  </si>
  <si>
    <t>（02）24692224
0937981622</t>
  </si>
  <si>
    <t>基隆市中正區調和街3號3樓</t>
  </si>
  <si>
    <t>砂子里</t>
  </si>
  <si>
    <t>范玉蘭</t>
  </si>
  <si>
    <t>(02)24691302
0928813226</t>
  </si>
  <si>
    <t>基隆市中正區八斗街57號</t>
  </si>
  <si>
    <t>八斗里
長潭里</t>
  </si>
  <si>
    <t>（02）24626870
0935528931</t>
  </si>
  <si>
    <t>基隆市中正區祥豐街66號3樓</t>
  </si>
  <si>
    <t>砂灣里</t>
  </si>
  <si>
    <t>（02）24692155
0932070388</t>
  </si>
  <si>
    <t>基隆市中正區環港街84號2樓</t>
  </si>
  <si>
    <t>碧砂里</t>
  </si>
  <si>
    <t>1次(102年豪雨災害)</t>
  </si>
  <si>
    <t>三砂灣聯合里民活動中心</t>
  </si>
  <si>
    <t>（02）24271535
0939486526</t>
  </si>
  <si>
    <t>基隆市中正區中船路11號2樓</t>
  </si>
  <si>
    <t>入船里
正船里</t>
  </si>
  <si>
    <t>SC202-0010</t>
  </si>
  <si>
    <t>黃凱義</t>
  </si>
  <si>
    <t>（02）24620181
0989802671</t>
  </si>
  <si>
    <t>基隆市中正區武昌街70巷23號</t>
  </si>
  <si>
    <t>中濱里</t>
  </si>
  <si>
    <t>平寮里民活動中心</t>
  </si>
  <si>
    <t>蔡淑貞</t>
  </si>
  <si>
    <t>（02）24631305
0937869965</t>
  </si>
  <si>
    <t>基隆市中正區和一路186號</t>
  </si>
  <si>
    <t>平寮里
和憲里</t>
  </si>
  <si>
    <t>正砂里民活動中心</t>
  </si>
  <si>
    <t>俞明發</t>
  </si>
  <si>
    <t>（02）24620698
0939086368</t>
  </si>
  <si>
    <t>基隆市中正區中正路211號</t>
  </si>
  <si>
    <t>真砂里
正砂里</t>
  </si>
  <si>
    <t>王慧童</t>
  </si>
  <si>
    <t>(02)24693885
0982058708</t>
  </si>
  <si>
    <t>基隆市中正區新豐街482號3樓</t>
  </si>
  <si>
    <t>新豐里</t>
  </si>
  <si>
    <t>梁火龍</t>
  </si>
  <si>
    <t>(02)24621889
0921840140</t>
  </si>
  <si>
    <t>基隆市中正區中正路656巷146號</t>
  </si>
  <si>
    <t>中正里</t>
  </si>
  <si>
    <t>（02）24256399
0919918078</t>
  </si>
  <si>
    <t>基隆市中正區信六路21號2樓</t>
  </si>
  <si>
    <t>信義里
義重里
德義里</t>
  </si>
  <si>
    <t>港通及正義里民活動中心</t>
  </si>
  <si>
    <t>簡進發
駱錫賢</t>
  </si>
  <si>
    <t>（02）24201335
0932356652
（02）24224901
0932161485</t>
  </si>
  <si>
    <t>基隆市中正區義一路87號7樓之1</t>
  </si>
  <si>
    <t>港通里
正義里</t>
  </si>
  <si>
    <t>（02）24628991
0935151434</t>
  </si>
  <si>
    <t>基隆市中正區豐稔街50號</t>
  </si>
  <si>
    <t>中砂里</t>
  </si>
  <si>
    <t>八斗高中活動中心</t>
  </si>
  <si>
    <t>總務處</t>
  </si>
  <si>
    <t>施麗玲</t>
  </si>
  <si>
    <t>（02）24692366 ext.31   0921106255</t>
  </si>
  <si>
    <t>基隆市中正區新豐街100號</t>
  </si>
  <si>
    <t>新豐里
新富里</t>
  </si>
  <si>
    <t>■廚房(1)□餐廳■一般廁所(4)□無障礙廁所■盥洗設備(3)■飲水機(2)□導盲設施□無障礙通道</t>
  </si>
  <si>
    <t>總務主任劉仕容</t>
  </si>
  <si>
    <t>（02）24223064 ext.30   0939831009</t>
  </si>
  <si>
    <t>基隆市中正區中船路36巷4號</t>
  </si>
  <si>
    <t>中船里
入船里
正船里</t>
  </si>
  <si>
    <t>□廚房□餐廳■一般廁所(4)□無障礙廁所□盥洗設備■飲水機(2)□導盲設施■無障礙通道(1)</t>
  </si>
  <si>
    <t>■有(每學期一次)□無</t>
  </si>
  <si>
    <t>基隆海事活動中心</t>
  </si>
  <si>
    <t>總務主任楊孟山</t>
  </si>
  <si>
    <t>（02）24621602     0933356888</t>
  </si>
  <si>
    <t>基隆市中正區祥豐街246號</t>
  </si>
  <si>
    <t>海濱里</t>
  </si>
  <si>
    <t>和平國小活動中心</t>
  </si>
  <si>
    <t>SC202-0026</t>
  </si>
  <si>
    <t>莊校長士杰</t>
  </si>
  <si>
    <t>24622106</t>
  </si>
  <si>
    <t>基隆市中正區和一路84巷26號</t>
  </si>
  <si>
    <t>社寮里
和憲里</t>
  </si>
  <si>
    <t>□廚房□餐廳■一般廁所(1)□無障礙廁所□盥洗設備■飲水機□導盲設施□無障礙通道</t>
  </si>
  <si>
    <t>八斗子環保公園</t>
  </si>
  <si>
    <t>SC202-0027</t>
  </si>
  <si>
    <t>無</t>
  </si>
  <si>
    <t>1.4公頃</t>
  </si>
  <si>
    <t>黃旭鴻專員</t>
  </si>
  <si>
    <t>(02) 24696000 ext.1014</t>
  </si>
  <si>
    <t>潮境公園(不含委外停車場，基隆市北寧路369巷內)</t>
  </si>
  <si>
    <t>長潭里  八斗里  新豐里  新富里  碧砂里 砂子里</t>
  </si>
  <si>
    <t>國立臺灣海洋大學</t>
  </si>
  <si>
    <t>吳晴香</t>
  </si>
  <si>
    <t>02-24622192#1143</t>
  </si>
  <si>
    <t>基隆市中正區北寧路2號</t>
  </si>
  <si>
    <t>■震災□風災□水災□火災
□土石流災害□坡災□海嘯災害</t>
  </si>
  <si>
    <t>中山區</t>
  </si>
  <si>
    <t>新建里民活動中心</t>
  </si>
  <si>
    <t>SC203-0001</t>
  </si>
  <si>
    <t>中山區公所</t>
  </si>
  <si>
    <t>（02）24260823
0935202076</t>
  </si>
  <si>
    <t>基隆市中山區成功二路2之1號</t>
  </si>
  <si>
    <t>新建里</t>
  </si>
  <si>
    <t>■廚房(1)□餐廳■一般廁所(3)□無障礙廁所□盥洗設備□飲水機□導盲設施□無障礙通道</t>
  </si>
  <si>
    <t>■有(每年二次)□無</t>
  </si>
  <si>
    <t>羅聰德</t>
  </si>
  <si>
    <t>（02）24248836
0910251627</t>
  </si>
  <si>
    <t>基隆市中山區新民路37號</t>
  </si>
  <si>
    <t>安民里</t>
  </si>
  <si>
    <t>□廚房□餐廳■一般廁所(3)□無障礙廁所□盥洗設備□飲水機□導盲設施□無障礙通道</t>
  </si>
  <si>
    <t>（02）24235071
0920799850</t>
  </si>
  <si>
    <t>基隆市中山區中山一路91號</t>
  </si>
  <si>
    <t>安平里</t>
  </si>
  <si>
    <t>■廚房(1)□餐廳■一般廁所(2)□無障礙廁所■盥洗設備(1)■飲水機(1)□導盲設施□無障礙通道</t>
  </si>
  <si>
    <t>（02）24242334
0933101445</t>
  </si>
  <si>
    <t>基隆市中山區中山一路219號2樓</t>
  </si>
  <si>
    <t>中山里</t>
  </si>
  <si>
    <t>（02）24234213
0933242239</t>
  </si>
  <si>
    <t>基隆市中山區中山一路219號1樓</t>
  </si>
  <si>
    <t>民治里</t>
  </si>
  <si>
    <t>□廚房□餐廳■一般廁所(2)□無障礙廁所□盥洗設備□飲水機□導盲設施□無障礙通道</t>
  </si>
  <si>
    <t>中興里民活動中心</t>
  </si>
  <si>
    <t>（02）24279141
0931070551</t>
  </si>
  <si>
    <t>基隆市中山區中山二路11號</t>
  </si>
  <si>
    <t>中興里</t>
  </si>
  <si>
    <t>□廚房□餐廳■一般廁所(4)■無障礙廁所(1)□盥洗設備■飲水機(1)□導盲設施■無障礙通道(1)</t>
  </si>
  <si>
    <t>（02）24251521
0933143101</t>
  </si>
  <si>
    <t>基隆市中山區中山二路109巷13號</t>
  </si>
  <si>
    <t>仁正里</t>
  </si>
  <si>
    <t>（02）24220926
0932075277</t>
  </si>
  <si>
    <t>基隆市中山區健民街5號</t>
  </si>
  <si>
    <t>健民里</t>
  </si>
  <si>
    <t>（02）24282050
0963068968</t>
  </si>
  <si>
    <t>基隆市中山區復旦路10號</t>
  </si>
  <si>
    <t>通化里</t>
  </si>
  <si>
    <t>□廚房□餐廳■一般廁所(6)□無障礙廁所□盥洗設備■飲水機(1)□導盲設施□無障礙通道</t>
  </si>
  <si>
    <t>SC203-0010</t>
  </si>
  <si>
    <t>（02）24222301
0918029692</t>
  </si>
  <si>
    <t>基隆市中山區通仁街162號</t>
  </si>
  <si>
    <t>居仁里</t>
  </si>
  <si>
    <t>□廚房□餐廳■一般廁所(3)■無障礙廁所(1)■盥洗設備(1)■飲水機(1)□導盲設施□無障礙通道</t>
  </si>
  <si>
    <t>（02）24238842
0922803379</t>
  </si>
  <si>
    <t>基隆市中山區中華路46巷2號</t>
  </si>
  <si>
    <t>通明里</t>
  </si>
  <si>
    <t>協和里民活動中心</t>
  </si>
  <si>
    <t>張中信</t>
  </si>
  <si>
    <t>（02）24276688
0926717168</t>
  </si>
  <si>
    <t>基隆市中山區協和街150號</t>
  </si>
  <si>
    <t>協和里</t>
  </si>
  <si>
    <t>梁高淑榛</t>
  </si>
  <si>
    <t>（02）24239180
0910280944</t>
  </si>
  <si>
    <t>基隆市中山區文化路161巷44之5號</t>
  </si>
  <si>
    <t>文化里</t>
  </si>
  <si>
    <t>（02）24264626
0910252418</t>
  </si>
  <si>
    <t>基隆市中山區太白街2之3號</t>
  </si>
  <si>
    <t>仙洞里</t>
  </si>
  <si>
    <t>□廚房□餐廳■一般廁所(6)□無障礙廁所□盥洗設備□飲水機□導盲設施□無障礙通道</t>
  </si>
  <si>
    <t>（02）24264512
0932260497</t>
  </si>
  <si>
    <t>基隆市中山區光華路7號2樓</t>
  </si>
  <si>
    <t>太白里</t>
  </si>
  <si>
    <t>■震災■風災■水災■火災
■土石流災害□坡災□海嘯災害</t>
  </si>
  <si>
    <t>□廚房□餐廳□一般廁所□無障礙廁所□盥洗設備□飲水機□導盲設施□無障礙通道</t>
  </si>
  <si>
    <t>（02）24282233
0933102437</t>
  </si>
  <si>
    <t>基隆市中山區西定路80巷48號</t>
  </si>
  <si>
    <t>西榮里</t>
  </si>
  <si>
    <t>陳麗環</t>
  </si>
  <si>
    <t>（02）24263535
0937053938</t>
  </si>
  <si>
    <t>基隆市中山區西定路102號</t>
  </si>
  <si>
    <t>西華里</t>
  </si>
  <si>
    <t>（02）24270156
0920797667</t>
  </si>
  <si>
    <t>基隆市中山區西定路230號3樓</t>
  </si>
  <si>
    <t>西定里</t>
  </si>
  <si>
    <t>□廚房□餐廳■一般廁所(7)□無障礙廁所□盥洗設備□飲水機□導盲設施□無障礙通道</t>
  </si>
  <si>
    <t>張繼志</t>
  </si>
  <si>
    <t>(02)24372500
0919393914</t>
  </si>
  <si>
    <t>基隆市中山區復興路24號</t>
  </si>
  <si>
    <t>西康里</t>
  </si>
  <si>
    <t>曾聖為</t>
  </si>
  <si>
    <t>（02）24372440
0982109172</t>
  </si>
  <si>
    <t>基隆市中山區復興路206號</t>
  </si>
  <si>
    <t>德和里</t>
  </si>
  <si>
    <t>中和里民活動中心</t>
  </si>
  <si>
    <t>陳恭訊</t>
  </si>
  <si>
    <t>(02)24281890
0932072165</t>
  </si>
  <si>
    <t>基隆市中山區中平街95號</t>
  </si>
  <si>
    <t>中和里</t>
  </si>
  <si>
    <t>中和國小（教室）</t>
  </si>
  <si>
    <t>總務組</t>
  </si>
  <si>
    <t>楊文正</t>
  </si>
  <si>
    <t>（02）24371751
0937873758</t>
  </si>
  <si>
    <t>基隆市中山區中和路64號</t>
  </si>
  <si>
    <t>□廚房□餐廳■一般廁所(7)■無障礙廁所(3)□盥洗設備■飲水機(4)□導盲設施□無障礙通道</t>
  </si>
  <si>
    <t>（02）24374723
0935588807</t>
  </si>
  <si>
    <t>基隆市中山區復興路259巷1之1號</t>
  </si>
  <si>
    <t>德安里</t>
  </si>
  <si>
    <t>和平里民活動中心</t>
  </si>
  <si>
    <t>（02）24246436
0963068858</t>
  </si>
  <si>
    <t>基隆市中山區中山三路103巷82之2號</t>
  </si>
  <si>
    <t>和平里</t>
  </si>
  <si>
    <t>■廚房(1)□餐廳■一般廁所(3)□無障礙廁所□盥洗設備■飲水機(1)□導盲設施■無障礙通道(1)</t>
  </si>
  <si>
    <t>（02）24377878
0933101087</t>
  </si>
  <si>
    <t>基隆市中山區中和路168巷10弄37號</t>
  </si>
  <si>
    <t>和慶里</t>
  </si>
  <si>
    <t>■廚房(1)□餐廳■一般廁所(4)□無障礙廁所□盥洗設備■飲水機(2)□導盲設施■無障礙通道(1)</t>
  </si>
  <si>
    <t>通明里休閒活動中心</t>
  </si>
  <si>
    <t>基隆市中山區中華路42號</t>
  </si>
  <si>
    <t>（02）24248191 ext.32
0922254100</t>
  </si>
  <si>
    <t>基隆市中山區文化路162號</t>
  </si>
  <si>
    <t>中山高中分部活動中心</t>
  </si>
  <si>
    <t>中山高中分部</t>
  </si>
  <si>
    <t>王美娥</t>
  </si>
  <si>
    <t>（02）24242802 ext.32
0910392015</t>
  </si>
  <si>
    <t>基隆市中山區中山二路105巷144號</t>
  </si>
  <si>
    <t>周國賢</t>
  </si>
  <si>
    <t>（02）24232181 ext.204
0920939746</t>
  </si>
  <si>
    <t>基隆市中山區文化路168號5樓</t>
  </si>
  <si>
    <t>104.08.08蘇迪勒颱風</t>
  </si>
  <si>
    <t>仙洞國小活動中心</t>
  </si>
  <si>
    <t>警衛室</t>
  </si>
  <si>
    <t>陳建宏</t>
  </si>
  <si>
    <t>(02)24223031ext30
0911930325</t>
  </si>
  <si>
    <t>基隆市中山區仁安街141號</t>
  </si>
  <si>
    <t>■震災■風災□水災□火災
□土石流災害□坡災□海嘯災害</t>
  </si>
  <si>
    <t>■廚房□餐廳■一般廁所(1)■無障礙廁所(1)□盥洗設備■飲水機□導盲設施■無障礙通道</t>
  </si>
  <si>
    <t>中山國小活動中心</t>
  </si>
  <si>
    <t>王雁音</t>
  </si>
  <si>
    <t>(02)24223053ext30
0937193070</t>
  </si>
  <si>
    <t>基隆市中山區通仁街28號</t>
  </si>
  <si>
    <t>□廚房□餐廳■一般廁所(2)■無障礙廁所(1)□盥洗設備□飲水機□導盲設施■無障礙通道</t>
  </si>
  <si>
    <t>■有(每月一次)□無</t>
  </si>
  <si>
    <t>安樂區</t>
  </si>
  <si>
    <t>安樂區公所(二樓禮堂)</t>
  </si>
  <si>
    <t>SC204-0001</t>
  </si>
  <si>
    <t>駱文章</t>
  </si>
  <si>
    <t>（02）24312118 ext.101</t>
  </si>
  <si>
    <t>基隆市安樂區安樂路二段164號2樓</t>
  </si>
  <si>
    <t>鶯安里</t>
  </si>
  <si>
    <t>□廚房□餐廳■一般廁所(2)■無障礙廁所(2)□盥洗設備■飲水機(3)□導盲設施□無障礙通道</t>
  </si>
  <si>
    <t>里長宅、里幹事座位</t>
  </si>
  <si>
    <t>（02）24319835
0936460197</t>
  </si>
  <si>
    <t>基隆市安樂區安樂路二段164號9樓</t>
  </si>
  <si>
    <t>鶯歌里</t>
  </si>
  <si>
    <t>（02）24335805
0953716345</t>
  </si>
  <si>
    <t>基隆市安樂區安和一街128之1號</t>
  </si>
  <si>
    <t>四維里</t>
  </si>
  <si>
    <t>□廚房□餐廳■一般廁所(4)□無障礙廁所□盥洗設備■飲水機(1)□導盲設施□無障礙通道</t>
  </si>
  <si>
    <t>（02）24345158
0930077330</t>
  </si>
  <si>
    <t>基隆市安樂區麥金路439巷2號</t>
  </si>
  <si>
    <t>三民里</t>
  </si>
  <si>
    <t>□廚房□餐廳■一般廁所(2)■無障礙廁所(1)□盥洗設備■飲水機(1)□導盲設施□無障礙通道</t>
  </si>
  <si>
    <t>（02）24323787
0937426339</t>
  </si>
  <si>
    <t>基隆市安樂區安和一街10號</t>
  </si>
  <si>
    <t>七賢里</t>
  </si>
  <si>
    <t>里長服務處</t>
  </si>
  <si>
    <t>連淑惠</t>
  </si>
  <si>
    <t>（02）24329977
0928239796</t>
  </si>
  <si>
    <t>基隆市安樂區基金一路41號</t>
  </si>
  <si>
    <t>興寮里</t>
  </si>
  <si>
    <t>陳玉慧</t>
  </si>
  <si>
    <t>（02）24327738
0933931377</t>
  </si>
  <si>
    <t>基隆市安樂區武聖街9號</t>
  </si>
  <si>
    <t>內寮里</t>
  </si>
  <si>
    <t>長樂國小餐廳旁空間</t>
  </si>
  <si>
    <t>長樂國小</t>
  </si>
  <si>
    <t>禹金華</t>
  </si>
  <si>
    <t>基隆市安樂區樂利三街34巷52號</t>
  </si>
  <si>
    <t>五福里</t>
  </si>
  <si>
    <t>■廚房(1)■餐廳(1)■一般廁所(1)□無障礙廁所□盥洗設備□飲水機□導盲設施■無障礙通道(1)</t>
  </si>
  <si>
    <t>（02）24310558
0911932666</t>
  </si>
  <si>
    <t>基隆市安樂區基金二路3巷3號</t>
  </si>
  <si>
    <t>中崙里
武崙里
新崙里</t>
  </si>
  <si>
    <t>□廚房■餐廳(3)■一般廁所(3)□無障礙廁所□盥洗設備□飲水機□導盲設施□無障礙通道</t>
  </si>
  <si>
    <t>（02）24223094
0932926197</t>
  </si>
  <si>
    <t>基隆市安樂區新西街106-1號</t>
  </si>
  <si>
    <t>新西里</t>
  </si>
  <si>
    <t>■廚房(1)□餐廳■一般廁所(2)■無障礙廁所(1)□盥洗設備■飲水機(1)□導盲設施■無障礙通道(1)</t>
  </si>
  <si>
    <t>■有(每星期一次)□無</t>
  </si>
  <si>
    <t>童意鵬</t>
  </si>
  <si>
    <t>（02）24224479
0932235266</t>
  </si>
  <si>
    <t>基隆市安樂區安一路177巷23號</t>
  </si>
  <si>
    <t>安和里
慈仁里
樂一里</t>
  </si>
  <si>
    <t>安樂國小活動中心</t>
  </si>
  <si>
    <t>安樂國小</t>
  </si>
  <si>
    <t>總務主任李狀翔</t>
  </si>
  <si>
    <t>（02）24220814#30、31</t>
  </si>
  <si>
    <t>永康里
嘉仁理</t>
  </si>
  <si>
    <t>安樂高中活動中心</t>
  </si>
  <si>
    <t>總務主任王培倫</t>
  </si>
  <si>
    <t>（02）24236600#31</t>
  </si>
  <si>
    <t>基隆市安樂區安一路360號</t>
  </si>
  <si>
    <t>定國里</t>
  </si>
  <si>
    <t>□廚房□餐廳■一般廁所(1)□無障礙廁所□盥洗設備■飲水機(1)□導盲設施□無障礙通道</t>
  </si>
  <si>
    <t>（02）24247319
0911240185</t>
  </si>
  <si>
    <t>基隆市安樂區新西街1號</t>
  </si>
  <si>
    <t>西川里</t>
  </si>
  <si>
    <t>（02）24237172
0922397993</t>
  </si>
  <si>
    <t>基隆市安樂區安一路278巷31之1號</t>
  </si>
  <si>
    <t>干城里</t>
  </si>
  <si>
    <t>吳芊汝</t>
  </si>
  <si>
    <t>（02）24335651
0912897582</t>
  </si>
  <si>
    <t>基隆市安樂區基金一路129巷6-1號</t>
  </si>
  <si>
    <t>外寮里</t>
  </si>
  <si>
    <t>楊添發</t>
  </si>
  <si>
    <t>（02）24324741
0910050023</t>
  </si>
  <si>
    <t>基隆市安樂區樂利二街62巷282號地下層</t>
  </si>
  <si>
    <t>壯觀里</t>
  </si>
  <si>
    <t>（02）24322765 ext.31</t>
  </si>
  <si>
    <t>基隆市安樂區樂利三街30巷123號</t>
  </si>
  <si>
    <t>長樂里
六合里</t>
  </si>
  <si>
    <t>□廚房□餐廳■一般廁所(2)■無障礙廁所(2)□盥洗設備■飲水機(2)□導盲設施□無障礙通道</t>
  </si>
  <si>
    <t>暖暖區</t>
  </si>
  <si>
    <t>SC205-0001</t>
  </si>
  <si>
    <t>俞偉明</t>
  </si>
  <si>
    <t>（02）24568920
0919394019</t>
  </si>
  <si>
    <t>基隆市暖暖區金華街204號</t>
  </si>
  <si>
    <t>八中里</t>
  </si>
  <si>
    <t>蘇欽榮</t>
  </si>
  <si>
    <t>（02）24573066
0921928945</t>
  </si>
  <si>
    <t>基隆市暖暖區八堵路35-2號</t>
  </si>
  <si>
    <t>八西里</t>
  </si>
  <si>
    <t>□廚房■餐廳(1)■一般廁所(1)□無障礙廁所□盥洗設備■飲水機(1)□導盲設施□無障礙通道</t>
  </si>
  <si>
    <t>公所里長及八堵國小</t>
  </si>
  <si>
    <t>（02）24562205
0932845867</t>
  </si>
  <si>
    <t>基隆市暖暖區源遠路27號</t>
  </si>
  <si>
    <t>八南里</t>
  </si>
  <si>
    <t>□廚房□餐廳■一般廁所(2)■無障礙廁所(1)□盥洗設備□飲水機□導盲設施□無障礙通道</t>
  </si>
  <si>
    <t>（02）24574808
0933059778</t>
  </si>
  <si>
    <t>基隆市暖暖區暖暖街281巷58號</t>
  </si>
  <si>
    <t>暖暖里</t>
  </si>
  <si>
    <t>公所、里長</t>
  </si>
  <si>
    <t>（02）24573552
0920183307</t>
  </si>
  <si>
    <t>基隆市暖暖區暖暖街16巷41號</t>
  </si>
  <si>
    <t>暖同里</t>
  </si>
  <si>
    <t>□廚房□餐廳■一般廁所(2)□無障礙廁所□盥洗設備■飲水機(2)□導盲設施■無障礙通道(1)</t>
  </si>
  <si>
    <t>周明信</t>
  </si>
  <si>
    <t>（02）24581888
0972186221</t>
  </si>
  <si>
    <t>基隆市暖暖區東勢街26巷69號</t>
  </si>
  <si>
    <t>暖西里</t>
  </si>
  <si>
    <t>□廚房□餐廳■一般廁所(2)■無障礙廁所(1)□盥洗設備■飲水機(1)□導盲設施■無障礙通道(1)</t>
  </si>
  <si>
    <t>(尚未選舉)</t>
  </si>
  <si>
    <t>（02）24572981</t>
  </si>
  <si>
    <t>基隆市暖暖區東勢街54-10號</t>
  </si>
  <si>
    <t>暖東里</t>
  </si>
  <si>
    <t>■廚房(1)□餐廳■一般廁所(1)■無障礙廁所(1)□盥洗設備■飲水機(1)□導盲設施□無障礙通道</t>
  </si>
  <si>
    <t>（02）24581566
0933769088</t>
  </si>
  <si>
    <t>基隆市暖暖區過港路54號</t>
  </si>
  <si>
    <t>過港里</t>
  </si>
  <si>
    <t>公所、里長、里幹事</t>
  </si>
  <si>
    <t>林義忠</t>
  </si>
  <si>
    <t>（02）24574591
0935750806</t>
  </si>
  <si>
    <t>基隆市暖暖區碇內街100號</t>
  </si>
  <si>
    <t>碇祥里</t>
  </si>
  <si>
    <t>■廚房(1)□餐廳■一般廁所(2)■無障礙廁所(1)□盥洗設備■飲水機(1)□導盲設施■無障礙通道</t>
  </si>
  <si>
    <t>余冠龍</t>
  </si>
  <si>
    <t>（02）24577135
0937508797</t>
  </si>
  <si>
    <t>基隆市暖暖區源遠路277巷23號</t>
  </si>
  <si>
    <t>碇安里</t>
  </si>
  <si>
    <t>□廚房□餐廳■一般廁所(2)□無障礙廁所□盥洗設備■飲水機(2)□導盲設施□無障礙通道</t>
  </si>
  <si>
    <t>（02）24576802
0928509475</t>
  </si>
  <si>
    <t>基隆市暖暖區暖碇路15巷136號</t>
  </si>
  <si>
    <t>碇內里</t>
  </si>
  <si>
    <t>□廚房□餐廳■一般廁所(4)■無障礙廁所(1)□盥洗設備■飲水機(1)□導盲設施□無障礙通道</t>
  </si>
  <si>
    <t>林永隆</t>
  </si>
  <si>
    <t>（02）24582052#240
0919958300</t>
  </si>
  <si>
    <t>基隆市暖暖區源遠路20號</t>
  </si>
  <si>
    <t>暖西里
暖東里
暖暖里
暖同里
八堵里
八中里
八西里
八南里</t>
  </si>
  <si>
    <t>□廚房□餐廳■一般廁所(1)■無障礙廁所(1)■盥洗設備(1)■飲水機(1)□導盲設施■無障礙通道(1)</t>
  </si>
  <si>
    <t>葉士如</t>
  </si>
  <si>
    <t>（02）24586105#31
0922730486</t>
  </si>
  <si>
    <t>基隆市暖暖區源遠路152巷75號</t>
  </si>
  <si>
    <t>碇內里
碇和里
碇安里
碇祥里</t>
  </si>
  <si>
    <t>□廚房□餐廳■一般廁所(1)■無障礙廁所(1)■盥洗設備(1)■飲水機(1)□導盲設施□無障礙通道</t>
  </si>
  <si>
    <t>碇內15號公園</t>
  </si>
  <si>
    <t>SC205-0016</t>
  </si>
  <si>
    <t>邱志宏</t>
  </si>
  <si>
    <t>(02)24579121#501
0918-438788</t>
  </si>
  <si>
    <t>■震災■風災□水災■火災
□土石流災害□坡災□海嘯災害□核災</t>
  </si>
  <si>
    <t>七堵區</t>
  </si>
  <si>
    <t>SC206-0001</t>
  </si>
  <si>
    <t>東新街76巷7號</t>
  </si>
  <si>
    <t>（02）24563563
0932260909</t>
  </si>
  <si>
    <t>基隆市七堵區東新街25號</t>
  </si>
  <si>
    <t>長興里</t>
  </si>
  <si>
    <t>□廚房□餐廳■一般廁所(2)■無障礙廁所(2)■盥洗設備(2)■飲水機(1)□導盲設施■無障礙通道(2)</t>
  </si>
  <si>
    <t>總務處、器材室</t>
  </si>
  <si>
    <t>陳明印</t>
  </si>
  <si>
    <t>（02）24567126</t>
  </si>
  <si>
    <t>基隆市七堵區東新街22號</t>
  </si>
  <si>
    <t>SC206-0004</t>
  </si>
  <si>
    <t>明德一路176號</t>
  </si>
  <si>
    <t>（02）24566659
0935042972</t>
  </si>
  <si>
    <t>基隆市七堵區崇智街13-1號</t>
  </si>
  <si>
    <t>永平里
永安里</t>
  </si>
  <si>
    <t>七堵國小活動中心</t>
  </si>
  <si>
    <t>總務主任許文誌</t>
  </si>
  <si>
    <t>（02）24567116轉3</t>
  </si>
  <si>
    <t>基隆市七堵區明德一路184號</t>
  </si>
  <si>
    <t>永平里
永安里
富民里</t>
  </si>
  <si>
    <t>■廚房(1)□餐廳■一般廁所(40)■無障礙廁所(20)□盥洗設備■飲水機(21)□導盲設施■無障礙通道(2)</t>
  </si>
  <si>
    <t>■有(每年2~4次)□無</t>
  </si>
  <si>
    <t>SC206-0006</t>
  </si>
  <si>
    <t>總務、里幹事、民政課</t>
  </si>
  <si>
    <t>（02）24564002
0937872055</t>
  </si>
  <si>
    <t>基隆市七堵區八德路70號</t>
  </si>
  <si>
    <t>八德里</t>
  </si>
  <si>
    <t>□廚房□餐廳■一般廁所(1)□無障礙廁所■盥洗設備(1)□飲水機□導盲設施■無障礙通道(1)</t>
  </si>
  <si>
    <t>基隆市七堵區大華一路57巷43-4號</t>
  </si>
  <si>
    <t>■廚房(1)□餐廳■一般廁所(1)□無障礙廁所□盥洗設備■飲水機(1)□導盲設施■無障礙通道(1)</t>
  </si>
  <si>
    <t>SC206-0008</t>
  </si>
  <si>
    <t>里辦公處(自強路16號)</t>
  </si>
  <si>
    <t>張仁化</t>
  </si>
  <si>
    <t>（02）24569686
0920796578</t>
  </si>
  <si>
    <t>基隆市七堵區自強路1號</t>
  </si>
  <si>
    <t>自強里</t>
  </si>
  <si>
    <t>□廚房□餐廳■一般廁所(2)■無障礙廁所(2)■盥洗設備(2)□飲水機■導盲設施(1)□無障礙通道</t>
  </si>
  <si>
    <t>SC206-0009</t>
  </si>
  <si>
    <t>冠利便利商店(工建路106號)</t>
  </si>
  <si>
    <t>（02）24523648
0930193451</t>
  </si>
  <si>
    <t>基隆市七堵區工建路104巷17-2號</t>
  </si>
  <si>
    <t>六堵里</t>
  </si>
  <si>
    <t>□廚房■餐廳□一般廁所□無障礙廁所□盥洗設備■飲水機□導盲設施□無障礙通道</t>
  </si>
  <si>
    <t>SC206-0010</t>
  </si>
  <si>
    <t>泰安路23之8號</t>
  </si>
  <si>
    <t>（02）24511063
0937874580</t>
  </si>
  <si>
    <t>基隆市七堵區泰和街57號</t>
  </si>
  <si>
    <t>泰安里</t>
  </si>
  <si>
    <t>SC206-0011</t>
  </si>
  <si>
    <t>（02）24511351
0932262389</t>
  </si>
  <si>
    <t>基隆市七堵區福一街136號2樓</t>
  </si>
  <si>
    <t>堵北里</t>
  </si>
  <si>
    <t>總務處、警衛室</t>
  </si>
  <si>
    <t>吳愛民</t>
  </si>
  <si>
    <t>（02）24511339
0939893045</t>
  </si>
  <si>
    <t>基隆市七堵區大德路120號</t>
  </si>
  <si>
    <t>堵南里</t>
  </si>
  <si>
    <t>SC206-0013</t>
  </si>
  <si>
    <t>里長、關懷據點理事長</t>
  </si>
  <si>
    <r>
      <rPr>
        <sz val="12"/>
        <rFont val="新細明體"/>
        <family val="1"/>
      </rPr>
      <t>（02）24511868
0952425736</t>
    </r>
  </si>
  <si>
    <t>基隆市七堵區堵南街20-8號</t>
  </si>
  <si>
    <t>□廚房□餐廳■一般廁所□無障礙廁所□盥洗設備□飲水機□導盲設施■無障礙通道</t>
  </si>
  <si>
    <t>七堵區</t>
  </si>
  <si>
    <t>瑪陵國小活動中心</t>
  </si>
  <si>
    <t>SC206-0014</t>
  </si>
  <si>
    <t>不詳</t>
  </si>
  <si>
    <t>總務室、警衛室</t>
  </si>
  <si>
    <t>陳柔珠</t>
  </si>
  <si>
    <t>（02）24565663
0932356574</t>
  </si>
  <si>
    <t>基隆市七堵區大成街1號</t>
  </si>
  <si>
    <t>瑪南里</t>
  </si>
  <si>
    <t>■震災■風災□水災■火災
■土石流災害■坡災■海嘯災害</t>
  </si>
  <si>
    <t>□廚房□餐廳□一般廁所□無障礙廁所□盥洗設備□飲水機□導盲設施□無障礙通道</t>
  </si>
  <si>
    <t>SC206-0015</t>
  </si>
  <si>
    <t>里辦公處</t>
  </si>
  <si>
    <t>李文良</t>
  </si>
  <si>
    <t>（02）24310892
0910107402</t>
  </si>
  <si>
    <t>基隆市七堵區大同街29-3號</t>
  </si>
  <si>
    <t>瑪東里</t>
  </si>
  <si>
    <t>■震災■風災■水災■火災
■土石流災害□坡災■海嘯災害</t>
  </si>
  <si>
    <t>□廚房□餐廳■一般廁所(2)■無障礙廁所(2)■盥洗設備(2)□飲水機■導盲設施■無障礙通道</t>
  </si>
  <si>
    <t>SC206-0016</t>
  </si>
  <si>
    <t>大華三路84號</t>
  </si>
  <si>
    <t>（02）24564665
0937868484</t>
  </si>
  <si>
    <t>基隆市七堵區大華三路75之1號</t>
  </si>
  <si>
    <t>瑪西里</t>
  </si>
  <si>
    <t>□是■否</t>
  </si>
  <si>
    <t>■震災■風災■水災■火災
■土石流災害■坡災■海嘯災害</t>
  </si>
  <si>
    <t>■廚房(1)■餐廳(1)■一般廁所(2)■無障礙廁所(1)■盥洗設備(1)■飲水機(1)□導盲設施■無障礙通道(2)</t>
  </si>
  <si>
    <t>SC206-0017</t>
  </si>
  <si>
    <t>民政課</t>
  </si>
  <si>
    <t>蕭雪</t>
  </si>
  <si>
    <t>（02）24516577
0937929057</t>
  </si>
  <si>
    <t>基隆市七堵區華新一路59-1號</t>
  </si>
  <si>
    <t>友一里</t>
  </si>
  <si>
    <t>□震災■風災□水災□火災
■土石流災害■坡災■海嘯災害</t>
  </si>
  <si>
    <t>□廚房□餐廳■一般廁所(1)□無障礙廁所□盥洗設備□飲水機□導盲設施□無障礙通道</t>
  </si>
  <si>
    <t>未填</t>
  </si>
  <si>
    <t>SC206-0018</t>
  </si>
  <si>
    <t>警衛室</t>
  </si>
  <si>
    <t>（02）24515601
0937875993</t>
  </si>
  <si>
    <t>基隆市七堵區華新二路21號</t>
  </si>
  <si>
    <t>友二里</t>
  </si>
  <si>
    <t>■震災■風災□水災■火災
□土石流災害□坡災■海嘯災害</t>
  </si>
  <si>
    <t>■廚房(1)□餐廳■一般廁所(2)■無障礙廁所(1)■盥洗設備(2)■飲水機(6)□導盲設施□無障礙通道</t>
  </si>
  <si>
    <t>七堵行政大樓6樓</t>
  </si>
  <si>
    <t>SC206-0019</t>
  </si>
  <si>
    <t>總務周威如(3F)</t>
  </si>
  <si>
    <t>謝振和</t>
  </si>
  <si>
    <t>（02）24566171
0972165722</t>
  </si>
  <si>
    <t>基隆市七堵區光明路21號6樓</t>
  </si>
  <si>
    <t>正光里
正明里</t>
  </si>
  <si>
    <t>□廚房□餐廳■一般廁所(1)■無障礙廁所(1)■盥洗設備(1)■飲水機(1)□導盲設施■無障礙通道(1)</t>
  </si>
  <si>
    <t>SC206-0020</t>
  </si>
  <si>
    <t>里辦公處(百五街91號)</t>
  </si>
  <si>
    <t>（02）24519577
0935207865</t>
  </si>
  <si>
    <t>基隆市七堵區實踐路263號</t>
  </si>
  <si>
    <t>百福里</t>
  </si>
  <si>
    <t>□廚房□餐廳■一般廁所(4)□無障礙廁所□盥洗設備■飲水機(1)□導盲設施□無障礙通道</t>
  </si>
  <si>
    <t>總務主任陳明福</t>
  </si>
  <si>
    <t>（02）24511158</t>
  </si>
  <si>
    <t>基隆市七堵區福五街1號</t>
  </si>
  <si>
    <t>■震災■風災□水災□火災
■土石流災害■坡災■海嘯災害</t>
  </si>
  <si>
    <t>□廚房□餐廳■一般廁所(2)■無障礙廁所(1)□盥洗設備■飲水機(1)□導盲設施■無障礙通道(1)</t>
  </si>
  <si>
    <t>SC206-0022</t>
  </si>
  <si>
    <t>福一街55號</t>
  </si>
  <si>
    <t>吳麗如</t>
  </si>
  <si>
    <t>（02）24518581
0937506807</t>
  </si>
  <si>
    <t>基隆市七堵區百一街52-1號</t>
  </si>
  <si>
    <t>實踐里</t>
  </si>
  <si>
    <t>■廚房()■餐廳(1)■一般廁所(3)□無障礙廁所■盥洗設備(2)■飲水機(1)□導盲設施□無障礙通道</t>
  </si>
  <si>
    <t>長安街243巷10號</t>
  </si>
  <si>
    <t>（02）24511858
0933142379</t>
  </si>
  <si>
    <t>基隆市七堵區長安街31號</t>
  </si>
  <si>
    <t>長安里</t>
  </si>
  <si>
    <t>□廚房□餐廳■一般廁所(2)■無障礙廁所(1)□盥洗設備□飲水機□導盲設施■無障礙通道(1)</t>
  </si>
  <si>
    <t>■有□無</t>
  </si>
  <si>
    <t>□有■無</t>
  </si>
  <si>
    <t>SC202-0028</t>
  </si>
  <si>
    <t>未填</t>
  </si>
  <si>
    <t>■有□無</t>
  </si>
  <si>
    <t>□廚房□餐廳■一般廁所(2)□無障礙廁所□盥洗設備□飲水機□導盲設施□無障礙通道</t>
  </si>
  <si>
    <t>■有(每半年一次)□無</t>
  </si>
  <si>
    <t>林允德</t>
  </si>
  <si>
    <t>（02）24301122 ext.312
0933766411</t>
  </si>
  <si>
    <t>基隆市仁愛區愛四路2巷22之1號</t>
  </si>
  <si>
    <t>玉田里</t>
  </si>
  <si>
    <t>□廚房□餐廳■一般廁所(1)□無障礙廁所□盥洗設備□飲水機□導盲設施■無障礙通道(1)</t>
  </si>
  <si>
    <t>黃麗梅</t>
  </si>
  <si>
    <t>（02）24301122 ext.307
0920249256</t>
  </si>
  <si>
    <t>基隆市仁愛區孝一路82之1號2樓旁通道</t>
  </si>
  <si>
    <t>仁徳里</t>
  </si>
  <si>
    <t>愛一路8號3樓之7</t>
  </si>
  <si>
    <t>吳靜宜</t>
  </si>
  <si>
    <t>（02）24301122 ext.316
0922768058</t>
  </si>
  <si>
    <t>基隆市仁愛區愛一路8號3樓之7</t>
  </si>
  <si>
    <t>博愛里</t>
  </si>
  <si>
    <t>□震災■風災■水災■火災
■土石流災害■坡災□海嘯災害</t>
  </si>
  <si>
    <t>□廚房□餐廳■一般廁所(4)□無障礙廁所□盥洗設備□飲水機□導盲設施□無障礙通道</t>
  </si>
  <si>
    <t>南榮路117巷31弄3號</t>
  </si>
  <si>
    <t>吳聖惠
王學柱</t>
  </si>
  <si>
    <t>（02）24301122 ext.308
0918038428
0921064112</t>
  </si>
  <si>
    <t>基隆市仁愛區南榮路117巷31弄1號</t>
  </si>
  <si>
    <t>福仁里
誠仁里</t>
  </si>
  <si>
    <t>朱佳元</t>
  </si>
  <si>
    <t>（02）24301122 ext.315
0916992590</t>
  </si>
  <si>
    <t>基隆市仁愛區南新街29之6號</t>
  </si>
  <si>
    <t>吉仁里</t>
  </si>
  <si>
    <t>■廚房(1)■餐廳(1)■一般廁所(1)□無障礙廁所□盥洗設備■飲水機(1)□導盲設施□無障礙通道</t>
  </si>
  <si>
    <t>里長、民政課</t>
  </si>
  <si>
    <t>林香垂</t>
  </si>
  <si>
    <t>（02）24301122 ext.307
0922566137</t>
  </si>
  <si>
    <t>基隆市仁愛區南榮路269巷28之1號</t>
  </si>
  <si>
    <t>育仁里</t>
  </si>
  <si>
    <t>□震災□風災■水災■火災
■土石流災害■坡災■海嘯災害</t>
  </si>
  <si>
    <t>■廚房(1)■餐廳(1)■一般廁所(1)□無障礙廁所■盥洗設備(1)□飲水機□導盲設施□無障礙通道</t>
  </si>
  <si>
    <t>■有(配合區公所辦理)□無</t>
  </si>
  <si>
    <t>邱啟毓</t>
  </si>
  <si>
    <t>（02）24301122 ext.306
0988331358</t>
  </si>
  <si>
    <t>基隆市仁愛區仁五路20號2樓</t>
  </si>
  <si>
    <t>文安里
崇文里</t>
  </si>
  <si>
    <t>■廚房(1)□餐廳■一般廁所(2)□無障礙廁所□盥洗設備■飲水機(1)□導盲設施□無障礙通道</t>
  </si>
  <si>
    <t>全日開放(用不到鑰匙)</t>
  </si>
  <si>
    <t>吳純菁</t>
  </si>
  <si>
    <t>（02）24301122 ext.310
0983228877</t>
  </si>
  <si>
    <t>基隆市仁愛區獅球路25巷8號</t>
  </si>
  <si>
    <t>兆連里</t>
  </si>
  <si>
    <t>□廚房□餐廳■一般廁所(2)□無障礙廁所□盥洗設備□飲水機□導盲設施■無障礙通道</t>
  </si>
  <si>
    <t>里辦公室</t>
  </si>
  <si>
    <t>基隆市仁愛區獅球路50號</t>
  </si>
  <si>
    <t>獅球里
書院里</t>
  </si>
  <si>
    <t>■廚房(1)□餐廳■一般廁所(1)□無障礙廁所□盥洗設備□飲水機□導盲設施■無障礙通道</t>
  </si>
  <si>
    <t>華一街14號</t>
  </si>
  <si>
    <t>陳家麟</t>
  </si>
  <si>
    <t>（02）24301122 ext.310
0916989042</t>
  </si>
  <si>
    <t>基隆市仁愛區成功一路133巷5號</t>
  </si>
  <si>
    <t>朝棟里</t>
  </si>
  <si>
    <t>■廚房(1)□餐廳■一般廁所(2)■無障礙廁所(2)□盥洗設備□飲水機□導盲設施□無障礙通道</t>
  </si>
  <si>
    <t>基隆市仁愛區光一路28號5樓</t>
  </si>
  <si>
    <t>光華里</t>
  </si>
  <si>
    <t>公園街331號</t>
  </si>
  <si>
    <t>黃旭惠</t>
  </si>
  <si>
    <t>（02）24301122 ext.309
0958316716</t>
  </si>
  <si>
    <t>基隆市仁愛區自來街13巷5之2號</t>
  </si>
  <si>
    <t>明德里</t>
  </si>
  <si>
    <t>■廚房(1)□餐廳■一般廁所(2)■無障礙廁所(1)□盥洗設備□飲水機□導盲設施□無障礙通道</t>
  </si>
  <si>
    <t>基隆市仁愛區孝二路39號7樓12室（忠孝大樓）</t>
  </si>
  <si>
    <t>同風里</t>
  </si>
  <si>
    <t>■廚房(1)□餐廳■一般廁所(2)□無障礙廁所□盥洗設備□飲水機□導盲設施□無障礙通道</t>
  </si>
  <si>
    <t>孝三路65巷18號</t>
  </si>
  <si>
    <t>基隆市仁愛區孝四路10之1號（陸橋下）</t>
  </si>
  <si>
    <t>文昌里</t>
  </si>
  <si>
    <t>■廚房(1)■餐廳(1)■一般廁所(2)■無障礙廁所(1)□盥洗設備■飲水機(1)□導盲設施■無障礙通道(1)</t>
  </si>
  <si>
    <t>基隆市仁愛區孝一路100之1號2樓旁通道</t>
  </si>
  <si>
    <t>新店里</t>
  </si>
  <si>
    <t>總務主任陳建宏</t>
  </si>
  <si>
    <t>（02）24289131ext.30</t>
  </si>
  <si>
    <t>基隆市仁愛區仁二路139號</t>
  </si>
  <si>
    <t>智仁里
和明里
忠勇里</t>
  </si>
  <si>
    <t>■廚房(1)□餐廳■一般廁所(6)■無障礙廁所(1)□盥洗設備■飲水機(12)□導盲設施■無障礙通道(1)</t>
  </si>
  <si>
    <t>總務主任翁瑞宏</t>
  </si>
  <si>
    <t>（02）24223038ext.30</t>
  </si>
  <si>
    <t>基隆市仁愛區南榮路321號</t>
  </si>
  <si>
    <t>龍門里
德厚里
曲水里
英仁里</t>
  </si>
  <si>
    <t>■廚房(1)□餐廳■一般廁所(6)■無障礙廁所(1)□盥洗設備■飲水機(11)□導盲設施■無障礙通道(1)</t>
  </si>
  <si>
    <t>■有(每年一次)□無</t>
  </si>
  <si>
    <t>新忠勇里民活動中心</t>
  </si>
  <si>
    <t>SC200-0026</t>
  </si>
  <si>
    <t>忠勇里里長及公所民政課</t>
  </si>
  <si>
    <t>謝秉均</t>
  </si>
  <si>
    <t>(02)24301122ext312
0905-721731</t>
  </si>
  <si>
    <t>基隆市仁愛區仁三路3巷2弄1-1號</t>
  </si>
  <si>
    <t>□廚房□餐廳■一般廁所(1)■無障礙廁所(1)□盥洗設備■飲水機(1)□導盲設施□無障礙通道</t>
  </si>
  <si>
    <t>信義區</t>
  </si>
  <si>
    <t>信義區公所</t>
  </si>
  <si>
    <t>SC201-0001</t>
  </si>
  <si>
    <t>秘書室</t>
  </si>
  <si>
    <t>課員吳明政</t>
  </si>
  <si>
    <t>（02）24282101#204
0912453680</t>
  </si>
  <si>
    <t>基隆市信義區信二路179號</t>
  </si>
  <si>
    <t>轄內各里</t>
  </si>
  <si>
    <t>■震災■風災■水災■火災
□土石流災害□坡災■海嘯災害</t>
  </si>
  <si>
    <t>仁義里民活動中心</t>
  </si>
  <si>
    <t>活動中心</t>
  </si>
  <si>
    <t>（02）24287750
0933240267</t>
  </si>
  <si>
    <t>基隆市信義區信二路246巷32號</t>
  </si>
  <si>
    <t>仁義里
人壽里</t>
  </si>
  <si>
    <t>（02）24301122 ext.311
0988331358
0912528028</t>
  </si>
  <si>
    <t>□震災■風災□水災■火災
■土石流災害■坡災■海嘯災害</t>
  </si>
  <si>
    <t>■有(每年一次)□無</t>
  </si>
  <si>
    <t>□有■無</t>
  </si>
  <si>
    <t>■震災■風災□水災■火災
□土石流災害□坡災□海嘯災害□核災</t>
  </si>
  <si>
    <t>總務室</t>
  </si>
  <si>
    <t>■有□無</t>
  </si>
  <si>
    <t>□廚房□餐廳■一般廁所(2)□無障礙廁所□盥洗設備■飲水機(1)□導盲設施□無障礙通道</t>
  </si>
  <si>
    <t>虹橋水錦聯合里民活動中心</t>
  </si>
  <si>
    <t>不詳</t>
  </si>
  <si>
    <t>里長宅</t>
  </si>
  <si>
    <t>□廚房□餐廳■一般廁所(1)□無障礙廁所□盥洗設備□飲水機□導盲設施□無障礙通道</t>
  </si>
  <si>
    <t>未填</t>
  </si>
  <si>
    <t>■廚房(1)□餐廳■一般廁所(1■無障礙廁所(1)□盥洗設備□飲水機□導盲設施■無障礙通道(1)</t>
  </si>
  <si>
    <t>□有■無</t>
  </si>
  <si>
    <t>□廚房□餐廳■一般廁所(4)□無障礙廁所□盥洗設備■飲水機(4)□導盲設施□無障礙通道</t>
  </si>
  <si>
    <t>里幹事</t>
  </si>
  <si>
    <t>□廚房□餐廳■一般廁所(2)□無障礙廁所□盥洗設備■飲水機(1)□導盲設施■無障礙通道(1)</t>
  </si>
  <si>
    <t>里長、里幹事</t>
  </si>
  <si>
    <t>■廚房(1)□餐廳■一般廁所(1)□無障礙廁所□盥洗設備□飲水機□導盲設施□無障礙通道</t>
  </si>
  <si>
    <t>□震災■風災□水災■火災
■土石流災害■坡災□海嘯災害</t>
  </si>
  <si>
    <t>SC203-0002</t>
  </si>
  <si>
    <t>SC203-0003</t>
  </si>
  <si>
    <t>SC203-0004</t>
  </si>
  <si>
    <t>SC203-0005</t>
  </si>
  <si>
    <t>SC203-0006</t>
  </si>
  <si>
    <t>SC203-0007</t>
  </si>
  <si>
    <t>SC203-0008</t>
  </si>
  <si>
    <t>SC203-0009</t>
  </si>
  <si>
    <t>SC203-0011</t>
  </si>
  <si>
    <t>SC203-0012</t>
  </si>
  <si>
    <t>SC203-0013</t>
  </si>
  <si>
    <t>SC203-0014</t>
  </si>
  <si>
    <t>SC203-0015</t>
  </si>
  <si>
    <t>SC203-0016</t>
  </si>
  <si>
    <t>SC203-0017</t>
  </si>
  <si>
    <t>SC203-0018</t>
  </si>
  <si>
    <t>SC203-0019</t>
  </si>
  <si>
    <t>SC203-0020</t>
  </si>
  <si>
    <t>SC203-0021</t>
  </si>
  <si>
    <t>SC203-0022</t>
  </si>
  <si>
    <t>SC203-0023</t>
  </si>
  <si>
    <t>SC203-0024</t>
  </si>
  <si>
    <t>SC203-0025</t>
  </si>
  <si>
    <t>SC203-0026</t>
  </si>
  <si>
    <t>SC203-0027</t>
  </si>
  <si>
    <t>SC203-0028</t>
  </si>
  <si>
    <t>SC203-0029</t>
  </si>
  <si>
    <t>SC204-0002</t>
  </si>
  <si>
    <t>SC204-0003</t>
  </si>
  <si>
    <t>SC204-0004</t>
  </si>
  <si>
    <t>SC204-0005</t>
  </si>
  <si>
    <t>SC204-0006</t>
  </si>
  <si>
    <t>SC204-0007</t>
  </si>
  <si>
    <t>SC204-0008</t>
  </si>
  <si>
    <t>SC204-0009</t>
  </si>
  <si>
    <t>SC204-0010</t>
  </si>
  <si>
    <t>SC204-0011</t>
  </si>
  <si>
    <t>SC204-0013</t>
  </si>
  <si>
    <t>SC204-0014</t>
  </si>
  <si>
    <t>SC204-0015</t>
  </si>
  <si>
    <t>SC204-0016</t>
  </si>
  <si>
    <t>SC204-0017</t>
  </si>
  <si>
    <t>SC204-0018</t>
  </si>
  <si>
    <t>SC204-0019</t>
  </si>
  <si>
    <t>SC205-0002</t>
  </si>
  <si>
    <t>SC205-0004</t>
  </si>
  <si>
    <t>SC205-0005</t>
  </si>
  <si>
    <t>SC205-0006</t>
  </si>
  <si>
    <t>SC205-0007</t>
  </si>
  <si>
    <t>SC205-0008</t>
  </si>
  <si>
    <t>SC205-0009</t>
  </si>
  <si>
    <t>SC205-0010</t>
  </si>
  <si>
    <t>SC205-0011</t>
  </si>
  <si>
    <t>SC205-0012</t>
  </si>
  <si>
    <t>SC205-0014</t>
  </si>
  <si>
    <t>SC205-0015</t>
  </si>
  <si>
    <t>SC206-0002</t>
  </si>
  <si>
    <t>SC206-0005</t>
  </si>
  <si>
    <t>SC206-0007</t>
  </si>
  <si>
    <t>SC206-0012</t>
  </si>
  <si>
    <t>SC206-0021</t>
  </si>
  <si>
    <t>SC206-0023</t>
  </si>
  <si>
    <t>衛福部重災系統災民收容所編號</t>
  </si>
  <si>
    <t>是否位於潛勢區</t>
  </si>
  <si>
    <t>SC202-0002</t>
  </si>
  <si>
    <t>SC202-0003</t>
  </si>
  <si>
    <t>SC202-0004</t>
  </si>
  <si>
    <t>SC202-0005</t>
  </si>
  <si>
    <t>SC202-0006</t>
  </si>
  <si>
    <t>SC202-0007</t>
  </si>
  <si>
    <t>SC202-0009</t>
  </si>
  <si>
    <t>SC202-0012</t>
  </si>
  <si>
    <t>SC202-0013</t>
  </si>
  <si>
    <t>SC202-0014</t>
  </si>
  <si>
    <t>SC202-0015</t>
  </si>
  <si>
    <t>SC202-0016</t>
  </si>
  <si>
    <t>SC202-0017</t>
  </si>
  <si>
    <t>SC202-0018</t>
  </si>
  <si>
    <t>SC202-0019</t>
  </si>
  <si>
    <t>SC202-0020</t>
  </si>
  <si>
    <t>SC202-0021</t>
  </si>
  <si>
    <t>編號</t>
  </si>
  <si>
    <t>中正區</t>
  </si>
  <si>
    <t>中正區公所</t>
  </si>
  <si>
    <t>中正國小活動中心</t>
  </si>
  <si>
    <t>仁愛區公所</t>
  </si>
  <si>
    <t>仁愛國小</t>
  </si>
  <si>
    <t>南榮國小</t>
  </si>
  <si>
    <t>大慶活動中心（和慶）</t>
  </si>
  <si>
    <t>中山高中活動中心</t>
  </si>
  <si>
    <t>中山區公所</t>
  </si>
  <si>
    <t>長樂國小活動中心</t>
  </si>
  <si>
    <t>基隆高中</t>
  </si>
  <si>
    <t>碇內國中</t>
  </si>
  <si>
    <t>百福國中活動中心</t>
  </si>
  <si>
    <t>堵南國小活動中心</t>
  </si>
  <si>
    <t>復興國小</t>
  </si>
  <si>
    <t>八德土地公廟</t>
  </si>
  <si>
    <t>基隆高級商工職業學校</t>
  </si>
  <si>
    <t>黃余葉</t>
  </si>
  <si>
    <t>簡曉東</t>
  </si>
  <si>
    <t>黃志強</t>
  </si>
  <si>
    <t>江惠卿</t>
  </si>
  <si>
    <t>江添丁</t>
  </si>
  <si>
    <t>廖正龍</t>
  </si>
  <si>
    <t>王柏力</t>
  </si>
  <si>
    <t>龔信謀</t>
  </si>
  <si>
    <t>蔡麗月</t>
  </si>
  <si>
    <t>連轉旺</t>
  </si>
  <si>
    <t>蔡美玉</t>
  </si>
  <si>
    <t>賴興泉</t>
  </si>
  <si>
    <t>黃元良</t>
  </si>
  <si>
    <t>賴賢義</t>
  </si>
  <si>
    <t>林睿騰</t>
  </si>
  <si>
    <t>陳茂松</t>
  </si>
  <si>
    <t>郭金德</t>
  </si>
  <si>
    <t>胡燿麟</t>
  </si>
  <si>
    <t>高瑞堂</t>
  </si>
  <si>
    <t>楊榮豐</t>
  </si>
  <si>
    <t>張金發</t>
  </si>
  <si>
    <t>施財濃</t>
  </si>
  <si>
    <t>李進發</t>
  </si>
  <si>
    <t>陳炳楠</t>
  </si>
  <si>
    <t>劉健鑑</t>
  </si>
  <si>
    <t>徐麗玲</t>
  </si>
  <si>
    <t>鄭淑華</t>
  </si>
  <si>
    <t>林寶俤</t>
  </si>
  <si>
    <t>何銘松</t>
  </si>
  <si>
    <t>張和妹</t>
  </si>
  <si>
    <t>陳貴文</t>
  </si>
  <si>
    <t>謝銘傳</t>
  </si>
  <si>
    <t>葉錦地</t>
  </si>
  <si>
    <t>陳文宗</t>
  </si>
  <si>
    <t>許美玉</t>
  </si>
  <si>
    <t>郭偉志</t>
  </si>
  <si>
    <t>何進守</t>
  </si>
  <si>
    <t>蔣加偉</t>
  </si>
  <si>
    <t>許超勝</t>
  </si>
  <si>
    <t>林慶寶</t>
  </si>
  <si>
    <t>李源林</t>
  </si>
  <si>
    <t>陳漢昭</t>
  </si>
  <si>
    <t>王忠誠</t>
  </si>
  <si>
    <t>俞秀真</t>
  </si>
  <si>
    <t>陳碧琴</t>
  </si>
  <si>
    <t>陳建興</t>
  </si>
  <si>
    <t>李傳河</t>
  </si>
  <si>
    <t>陳清池</t>
  </si>
  <si>
    <t>林錦隆</t>
  </si>
  <si>
    <t>詹仁豪</t>
  </si>
  <si>
    <t>林飛龍</t>
  </si>
  <si>
    <t>吳梓廷</t>
  </si>
  <si>
    <t>余文財</t>
  </si>
  <si>
    <t>廖國勳</t>
  </si>
  <si>
    <t>黃福壽</t>
  </si>
  <si>
    <t>余佩儒</t>
  </si>
  <si>
    <t>何孟翰</t>
  </si>
  <si>
    <t>姚琴富</t>
  </si>
  <si>
    <t>林東漢</t>
  </si>
  <si>
    <t>張聰龍</t>
  </si>
  <si>
    <t>建國里民活動中心</t>
  </si>
  <si>
    <t>砂子里民活動中心</t>
  </si>
  <si>
    <t>八斗里民活動中心</t>
  </si>
  <si>
    <t>砂灣里民活動中心</t>
  </si>
  <si>
    <t>碧砂里民活動中心</t>
  </si>
  <si>
    <t>中濱里民活動中心</t>
  </si>
  <si>
    <t>新豐里民活動中心</t>
  </si>
  <si>
    <t>中正里民活動中心</t>
  </si>
  <si>
    <t>信義里民活動中心</t>
  </si>
  <si>
    <t>中砂里民活動中心</t>
  </si>
  <si>
    <t>林泉里民活動中心</t>
  </si>
  <si>
    <t>智仁里民活動中心</t>
  </si>
  <si>
    <t>和明里民活動中心</t>
  </si>
  <si>
    <t>忠勇里民活動中心</t>
  </si>
  <si>
    <t>玉田里民活動中心</t>
  </si>
  <si>
    <t>仁德里民活動中心</t>
  </si>
  <si>
    <t>博愛里民活動中心</t>
  </si>
  <si>
    <t>福仁里民活動中心</t>
  </si>
  <si>
    <t>吉仁里民活動中心</t>
  </si>
  <si>
    <t>育仁里民活動中心</t>
  </si>
  <si>
    <t>文安里民活動中心</t>
  </si>
  <si>
    <t>兆連里民活動中心</t>
  </si>
  <si>
    <t>獅球書院聯合里民活動中心</t>
  </si>
  <si>
    <t>朝棟里民活動中心</t>
  </si>
  <si>
    <t>光華里民活動中心</t>
  </si>
  <si>
    <t>明德里民活動中心</t>
  </si>
  <si>
    <t>同風里民活動中心</t>
  </si>
  <si>
    <t>文昌里民活動中心</t>
  </si>
  <si>
    <t>新店里民活動中心</t>
  </si>
  <si>
    <t>安民里民活動中心</t>
  </si>
  <si>
    <t>安平里民活動中心</t>
  </si>
  <si>
    <t>中山里民活動中心</t>
  </si>
  <si>
    <t>民治里民活動中心</t>
  </si>
  <si>
    <t>仁正里民活動中心</t>
  </si>
  <si>
    <t>健民里民活動中心</t>
  </si>
  <si>
    <t>通化里民活動中心</t>
  </si>
  <si>
    <t>居仁里民活動中心</t>
  </si>
  <si>
    <t>通明里民活動中心</t>
  </si>
  <si>
    <t>仙洞里民活動中心</t>
  </si>
  <si>
    <t>太白里民活動中心</t>
  </si>
  <si>
    <t>文化里民活動中心</t>
  </si>
  <si>
    <t>德安里民活動中心</t>
  </si>
  <si>
    <t>德和里民活動中心</t>
  </si>
  <si>
    <t>西康里民活動中心</t>
  </si>
  <si>
    <t>西定里民活動中心</t>
  </si>
  <si>
    <t>西華里民活動中心</t>
  </si>
  <si>
    <t>西榮里民活動中心</t>
  </si>
  <si>
    <t>鶯歌里民活動中心</t>
  </si>
  <si>
    <t>四維里民活動中心</t>
  </si>
  <si>
    <t>三民里民活動中心</t>
  </si>
  <si>
    <t>七賢里民活動中心</t>
  </si>
  <si>
    <t>興寮里民活動中心</t>
  </si>
  <si>
    <t>內寮里民活動中心</t>
  </si>
  <si>
    <t>中崙里民活動中心</t>
  </si>
  <si>
    <t>新西里民活動中心</t>
  </si>
  <si>
    <t>安和、慈仁里民活動中心</t>
  </si>
  <si>
    <t>西川里民活動中心</t>
  </si>
  <si>
    <t>干城里民活動中心</t>
  </si>
  <si>
    <t>外寮里民活動中心</t>
  </si>
  <si>
    <t>壯觀里民活動中心</t>
  </si>
  <si>
    <t>八中里民活動中心</t>
  </si>
  <si>
    <t>八西里民活動中心</t>
  </si>
  <si>
    <t>八南里民活動中心</t>
  </si>
  <si>
    <t>暖暖里民活動中心</t>
  </si>
  <si>
    <t>暖同里民活動中心</t>
  </si>
  <si>
    <t>暖西里民活動中心</t>
  </si>
  <si>
    <t>暖東里民活動中心</t>
  </si>
  <si>
    <t>過港里民活動中心</t>
  </si>
  <si>
    <t>碇祥里民活動中心</t>
  </si>
  <si>
    <t>碇安里民活動中心</t>
  </si>
  <si>
    <t>碇內里民活動中心</t>
  </si>
  <si>
    <t>泰安里民活動中心</t>
  </si>
  <si>
    <t>瑪西里民活動中心</t>
  </si>
  <si>
    <t>瑪東里民活動中心</t>
  </si>
  <si>
    <t>八德里民活動中心</t>
  </si>
  <si>
    <t>六堵里民活動中心</t>
  </si>
  <si>
    <t>堵北里民活動中心</t>
  </si>
  <si>
    <t>堵南里民活動中心</t>
  </si>
  <si>
    <t>百福里民活動中心</t>
  </si>
  <si>
    <t>長興里民活動中心</t>
  </si>
  <si>
    <t>友一里民活動中心</t>
  </si>
  <si>
    <t>永平里民活動中心</t>
  </si>
  <si>
    <t>實踐里民活動中心</t>
  </si>
  <si>
    <t>自強里民活動中心</t>
  </si>
  <si>
    <t>長安里民活動中心</t>
  </si>
  <si>
    <t>鄉鎮市(區)</t>
  </si>
  <si>
    <t>收容場所名稱</t>
  </si>
  <si>
    <r>
      <t xml:space="preserve">面積
</t>
    </r>
    <r>
      <rPr>
        <sz val="10"/>
        <rFont val="標楷體"/>
        <family val="4"/>
      </rPr>
      <t>（平方公尺）</t>
    </r>
  </si>
  <si>
    <t>預估收容人數</t>
  </si>
  <si>
    <t>管理人</t>
  </si>
  <si>
    <t>聯絡電話</t>
  </si>
  <si>
    <t>地址</t>
  </si>
  <si>
    <t>應收容村里別</t>
  </si>
  <si>
    <t>適用災害類型</t>
  </si>
  <si>
    <t>縣（市）別</t>
  </si>
  <si>
    <t>鄉鎮市區</t>
  </si>
  <si>
    <t>避難收容場所數</t>
  </si>
  <si>
    <t>可收容人數</t>
  </si>
  <si>
    <t>基隆市</t>
  </si>
  <si>
    <t>信義區</t>
  </si>
  <si>
    <t>仁愛區</t>
  </si>
  <si>
    <t>中山區</t>
  </si>
  <si>
    <t>安樂區</t>
  </si>
  <si>
    <t>暖暖區</t>
  </si>
  <si>
    <t>七堵區</t>
  </si>
  <si>
    <t>合計</t>
  </si>
  <si>
    <t>SC201-0003</t>
  </si>
  <si>
    <t>SC201-0004</t>
  </si>
  <si>
    <t>SC201-0006</t>
  </si>
  <si>
    <t>SC201-0007</t>
  </si>
  <si>
    <t>SC201-0008</t>
  </si>
  <si>
    <t>SC201-0010</t>
  </si>
  <si>
    <t>SC201-0012</t>
  </si>
  <si>
    <t>SC201-0013</t>
  </si>
  <si>
    <t>SC201-0014</t>
  </si>
  <si>
    <t>SC201-0015</t>
  </si>
  <si>
    <t>SC201-0016</t>
  </si>
  <si>
    <t>SC201-0017</t>
  </si>
  <si>
    <t>SC201-0018</t>
  </si>
  <si>
    <t>SC201-0019</t>
  </si>
  <si>
    <t>SC201-0020</t>
  </si>
  <si>
    <t>SC201-0022</t>
  </si>
  <si>
    <t>SC200-0002</t>
  </si>
  <si>
    <t>SC200-0003</t>
  </si>
  <si>
    <t>SC200-0004</t>
  </si>
  <si>
    <t>SC200-0005</t>
  </si>
  <si>
    <t>SC200-0006</t>
  </si>
  <si>
    <t>SC200-0007</t>
  </si>
  <si>
    <t>SC200-0008</t>
  </si>
  <si>
    <t>SC200-0009</t>
  </si>
  <si>
    <t>SC200-0010</t>
  </si>
  <si>
    <t>SC200-0011</t>
  </si>
  <si>
    <t>SC200-0012</t>
  </si>
  <si>
    <t>SC200-0013</t>
  </si>
  <si>
    <t>SC200-0015</t>
  </si>
  <si>
    <t>SC200-0016</t>
  </si>
  <si>
    <t>SC200-0017</t>
  </si>
  <si>
    <t>SC200-0018</t>
  </si>
  <si>
    <t>SC200-0019</t>
  </si>
  <si>
    <t>SC200-0020</t>
  </si>
  <si>
    <t>SC200-0021</t>
  </si>
  <si>
    <t>SC200-0022</t>
  </si>
  <si>
    <t>SC200-0023</t>
  </si>
  <si>
    <t>SC200-0024</t>
  </si>
  <si>
    <t>SC200-0025</t>
  </si>
  <si>
    <t>X軸</t>
  </si>
  <si>
    <t>Y軸</t>
  </si>
  <si>
    <t>□是■否</t>
  </si>
  <si>
    <t>■是□否</t>
  </si>
  <si>
    <t>總計所數：</t>
  </si>
  <si>
    <t>總計收容人數：</t>
  </si>
  <si>
    <t>仁愛區</t>
  </si>
  <si>
    <t>SC200-0001</t>
  </si>
  <si>
    <t>劉德義</t>
  </si>
  <si>
    <t>（02）24301122 ext.205
0983228877</t>
  </si>
  <si>
    <t>基隆市仁愛區光一路28號6樓</t>
  </si>
  <si>
    <t>書院里</t>
  </si>
  <si>
    <t>□是■否</t>
  </si>
  <si>
    <t>■震災■風災■水災■火災
■土石流災害■坡災■海嘯災害</t>
  </si>
  <si>
    <t>邱啟毓
胡燿麟</t>
  </si>
  <si>
    <t>基隆市仁愛區仁二路53號</t>
  </si>
  <si>
    <t>虹橋里
水錦里</t>
  </si>
  <si>
    <t>■震災■風災■水災■火災
■土石流災害■坡災□海嘯災害</t>
  </si>
  <si>
    <t>王偉鋕</t>
  </si>
  <si>
    <t>（02）24301122 ext.313
0928106078</t>
  </si>
  <si>
    <t>基隆市仁愛區復興街60巷2號</t>
  </si>
  <si>
    <t>林泉里</t>
  </si>
  <si>
    <t>花崗里活動中心</t>
  </si>
  <si>
    <t>（02）24301122 ext.308
0912528028</t>
  </si>
  <si>
    <t>基隆市仁愛區劉銘傳路11巷24弄3號</t>
  </si>
  <si>
    <t>花崗里</t>
  </si>
  <si>
    <t>陳建任</t>
  </si>
  <si>
    <t>（02）24301122 ext.308
0933389159</t>
  </si>
  <si>
    <t>基隆市仁愛區延平街7號</t>
  </si>
  <si>
    <t>智仁里</t>
  </si>
  <si>
    <t>■震災■風災□水災■火災
■土石流災害■坡災□海嘯災害</t>
  </si>
  <si>
    <t>劉慈芬</t>
  </si>
  <si>
    <t>（02）24301122 ext.316
0983570083</t>
  </si>
  <si>
    <t>基隆市仁愛區仁二路137巷2弄1之3號</t>
  </si>
  <si>
    <t>和明里</t>
  </si>
  <si>
    <t>■震災■風災□水災■火災
■土石流災害■坡災■海嘯災害</t>
  </si>
  <si>
    <t>游本領</t>
  </si>
  <si>
    <t>（02）24301122 ext.312
0928112937</t>
  </si>
  <si>
    <t>基隆市仁愛區愛五路6巷32號</t>
  </si>
  <si>
    <t>忠勇里</t>
  </si>
  <si>
    <t>屋齡</t>
  </si>
  <si>
    <t>備用鑰匙
存放位置</t>
  </si>
  <si>
    <t>建造執照</t>
  </si>
  <si>
    <t>使用執照</t>
  </si>
  <si>
    <t>設備統計</t>
  </si>
  <si>
    <t>供電情形</t>
  </si>
  <si>
    <t>通訊情形</t>
  </si>
  <si>
    <t>自來水
供應情形</t>
  </si>
  <si>
    <t>環境消毒</t>
  </si>
  <si>
    <t>消防安全檢查及申報</t>
  </si>
  <si>
    <t>開設收容所紀錄</t>
  </si>
  <si>
    <t>人口數</t>
  </si>
  <si>
    <t>收容能量</t>
  </si>
  <si>
    <t>排序</t>
  </si>
  <si>
    <t>跨1</t>
  </si>
  <si>
    <t>跨2</t>
  </si>
  <si>
    <t>跨3</t>
  </si>
  <si>
    <t>跨4</t>
  </si>
  <si>
    <t>27255200分機5517
0978726211</t>
  </si>
  <si>
    <t>27255200分機2247
0978722018</t>
  </si>
  <si>
    <t>■震災■風災□水災■火災
■土石流災害■坡災■海嘯災害</t>
  </si>
  <si>
    <t>SC202-0022</t>
  </si>
  <si>
    <t>張世昌</t>
  </si>
  <si>
    <t>臺北市南港區經貿二路1號</t>
  </si>
  <si>
    <t>基隆市中山區中和里、和慶里、德安里、協和里、文化理</t>
  </si>
  <si>
    <t>■輻射災害</t>
  </si>
  <si>
    <t>SC202-0023</t>
  </si>
  <si>
    <t>張聞松</t>
  </si>
  <si>
    <t>台北市信義區信義路五段5號</t>
  </si>
  <si>
    <t>基隆市安樂區新崙理、武崙里、中崙里、內寮里</t>
  </si>
  <si>
    <t>SC202-0024</t>
  </si>
  <si>
    <t>紀家鈺</t>
  </si>
  <si>
    <t>277181211分機1336
0937388077</t>
  </si>
  <si>
    <t>台北市信義區松壽路6號</t>
  </si>
  <si>
    <t>基隆市安樂區內寮里</t>
  </si>
  <si>
    <t>SC202-0025</t>
  </si>
  <si>
    <t>李裕欽少校</t>
  </si>
  <si>
    <t>23116117分機604380
0975322904</t>
  </si>
  <si>
    <t>台北市北投區中央北路二段70號</t>
  </si>
  <si>
    <t>基隆市七堵區瑪東里、瑪西里、友二里</t>
  </si>
  <si>
    <t>台北市</t>
  </si>
  <si>
    <t>南港展覽館</t>
  </si>
  <si>
    <t>台北世貿一館</t>
  </si>
  <si>
    <t>台北市世貿三館</t>
  </si>
  <si>
    <t>復興崗營區</t>
  </si>
  <si>
    <t>輻射災害
跨育收容
台北市</t>
  </si>
  <si>
    <t>南港區</t>
  </si>
  <si>
    <t>信義區</t>
  </si>
  <si>
    <t>北投區</t>
  </si>
  <si>
    <t>總計</t>
  </si>
  <si>
    <r>
      <t>基隆市災民避難收容場所一覽表</t>
    </r>
    <r>
      <rPr>
        <sz val="10"/>
        <rFont val="標楷體"/>
        <family val="4"/>
      </rPr>
      <t>(更新日期：106年2月21日)</t>
    </r>
  </si>
  <si>
    <t>106年度基隆市規劃避難收容場所數及人數彙整表</t>
  </si>
  <si>
    <t>106/1月人口數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</si>
</sst>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  <numFmt numFmtId="181" formatCode="m&quot;月&quot;d&quot;日&quot;"/>
    <numFmt numFmtId="182" formatCode="0.000_ "/>
    <numFmt numFmtId="183" formatCode="0_ "/>
    <numFmt numFmtId="184" formatCode="0_);[Red]\(0\)"/>
    <numFmt numFmtId="185" formatCode="[$€-2]\ #,##0.00_);[Red]\([$€-2]\ #,##0.00\)"/>
    <numFmt numFmtId="186" formatCode="0.00_ "/>
  </numFmts>
  <fonts count="48">
    <font>
      <sz val="12"/>
      <name val="新細明體"/>
      <family val="1"/>
    </font>
    <font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b/>
      <sz val="16"/>
      <color indexed="8"/>
      <name val="標楷體"/>
      <family val="4"/>
    </font>
    <font>
      <b/>
      <sz val="14"/>
      <color indexed="8"/>
      <name val="標楷體"/>
      <family val="4"/>
    </font>
    <font>
      <sz val="14"/>
      <color indexed="8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0" fontId="35" fillId="20" borderId="0" applyNumberFormat="0" applyBorder="0" applyAlignment="0" applyProtection="0"/>
    <xf numFmtId="9" fontId="0" fillId="0" borderId="0" applyFont="0" applyFill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2" borderId="4" applyNumberFormat="0" applyFont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2" applyNumberFormat="0" applyAlignment="0" applyProtection="0"/>
    <xf numFmtId="0" fontId="44" fillId="21" borderId="8" applyNumberFormat="0" applyAlignment="0" applyProtection="0"/>
    <xf numFmtId="0" fontId="45" fillId="30" borderId="9" applyNumberFormat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8" fillId="0" borderId="11" xfId="36" applyFont="1" applyBorder="1" applyAlignment="1">
      <alignment horizontal="center" vertical="center"/>
      <protection/>
    </xf>
    <xf numFmtId="0" fontId="8" fillId="0" borderId="10" xfId="36" applyFont="1" applyBorder="1" applyAlignment="1">
      <alignment horizontal="center" vertical="center"/>
      <protection/>
    </xf>
    <xf numFmtId="0" fontId="8" fillId="0" borderId="12" xfId="36" applyFont="1" applyBorder="1" applyAlignment="1">
      <alignment horizontal="center" vertical="center"/>
      <protection/>
    </xf>
    <xf numFmtId="0" fontId="9" fillId="0" borderId="10" xfId="36" applyFont="1" applyBorder="1" applyAlignment="1">
      <alignment horizontal="center" vertical="center"/>
      <protection/>
    </xf>
    <xf numFmtId="0" fontId="9" fillId="0" borderId="11" xfId="36" applyFont="1" applyBorder="1" applyAlignment="1">
      <alignment horizontal="center" vertical="center"/>
      <protection/>
    </xf>
    <xf numFmtId="0" fontId="9" fillId="0" borderId="10" xfId="36" applyFont="1" applyBorder="1" applyAlignment="1">
      <alignment horizontal="right" vertical="center"/>
      <protection/>
    </xf>
    <xf numFmtId="0" fontId="9" fillId="0" borderId="12" xfId="36" applyFont="1" applyBorder="1" applyAlignment="1">
      <alignment horizontal="right" vertical="center"/>
      <protection/>
    </xf>
    <xf numFmtId="0" fontId="9" fillId="0" borderId="13" xfId="36" applyFont="1" applyBorder="1" applyAlignment="1">
      <alignment horizontal="center" vertical="center"/>
      <protection/>
    </xf>
    <xf numFmtId="0" fontId="9" fillId="0" borderId="14" xfId="36" applyFont="1" applyBorder="1" applyAlignment="1">
      <alignment horizontal="center" vertical="center"/>
      <protection/>
    </xf>
    <xf numFmtId="0" fontId="9" fillId="0" borderId="14" xfId="36" applyFont="1" applyBorder="1" applyAlignment="1">
      <alignment horizontal="right" vertical="center"/>
      <protection/>
    </xf>
    <xf numFmtId="0" fontId="9" fillId="0" borderId="15" xfId="36" applyFont="1" applyBorder="1" applyAlignment="1">
      <alignment horizontal="right"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center" vertical="center" wrapText="1"/>
    </xf>
    <xf numFmtId="0" fontId="9" fillId="0" borderId="10" xfId="36" applyFont="1" applyFill="1" applyBorder="1" applyAlignment="1">
      <alignment horizontal="center" vertical="center"/>
      <protection/>
    </xf>
    <xf numFmtId="18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9" fontId="1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" fillId="0" borderId="12" xfId="36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0" fontId="0" fillId="0" borderId="0" xfId="0" applyNumberFormat="1" applyAlignment="1">
      <alignment vertical="center"/>
    </xf>
    <xf numFmtId="0" fontId="8" fillId="0" borderId="0" xfId="36" applyFont="1" applyFill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10" xfId="33" applyNumberFormat="1" applyFont="1" applyFill="1" applyBorder="1" applyAlignment="1">
      <alignment horizontal="center" vertical="center" wrapText="1"/>
      <protection/>
    </xf>
    <xf numFmtId="0" fontId="3" fillId="0" borderId="10" xfId="33" applyNumberFormat="1" applyFont="1" applyFill="1" applyBorder="1" applyAlignment="1">
      <alignment horizontal="left" vertical="center" wrapText="1"/>
      <protection/>
    </xf>
    <xf numFmtId="0" fontId="3" fillId="0" borderId="10" xfId="33" applyFont="1" applyFill="1" applyBorder="1" applyAlignment="1">
      <alignment horizontal="center" vertical="center" wrapText="1"/>
      <protection/>
    </xf>
    <xf numFmtId="0" fontId="3" fillId="0" borderId="10" xfId="3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3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35" applyNumberFormat="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35" applyFont="1" applyFill="1" applyBorder="1" applyAlignment="1">
      <alignment vertical="center" wrapText="1"/>
      <protection/>
    </xf>
    <xf numFmtId="0" fontId="3" fillId="0" borderId="10" xfId="33" applyFont="1" applyFill="1" applyBorder="1">
      <alignment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9" fillId="0" borderId="12" xfId="36" applyFont="1" applyBorder="1" applyAlignment="1">
      <alignment horizontal="center" vertical="center"/>
      <protection/>
    </xf>
    <xf numFmtId="0" fontId="1" fillId="0" borderId="10" xfId="36" applyFont="1" applyFill="1" applyBorder="1" applyAlignment="1">
      <alignment horizontal="center" vertical="center"/>
      <protection/>
    </xf>
    <xf numFmtId="0" fontId="1" fillId="32" borderId="17" xfId="36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" fillId="32" borderId="0" xfId="0" applyFont="1" applyFill="1" applyAlignment="1">
      <alignment vertical="center"/>
    </xf>
    <xf numFmtId="0" fontId="1" fillId="0" borderId="18" xfId="0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19" xfId="36" applyFont="1" applyBorder="1" applyAlignment="1">
      <alignment horizontal="center" vertical="center"/>
      <protection/>
    </xf>
    <xf numFmtId="0" fontId="7" fillId="0" borderId="20" xfId="36" applyFont="1" applyBorder="1" applyAlignment="1">
      <alignment horizontal="center" vertical="center"/>
      <protection/>
    </xf>
    <xf numFmtId="0" fontId="7" fillId="0" borderId="21" xfId="36" applyFont="1" applyBorder="1" applyAlignment="1">
      <alignment horizontal="center" vertical="center"/>
      <protection/>
    </xf>
    <xf numFmtId="0" fontId="9" fillId="0" borderId="22" xfId="36" applyFont="1" applyBorder="1" applyAlignment="1">
      <alignment horizontal="center" vertical="center"/>
      <protection/>
    </xf>
    <xf numFmtId="0" fontId="9" fillId="0" borderId="23" xfId="36" applyFont="1" applyBorder="1" applyAlignment="1">
      <alignment horizontal="center" vertical="center"/>
      <protection/>
    </xf>
    <xf numFmtId="0" fontId="9" fillId="0" borderId="24" xfId="36" applyFont="1" applyBorder="1" applyAlignment="1">
      <alignment horizontal="center" vertical="center"/>
      <protection/>
    </xf>
    <xf numFmtId="0" fontId="8" fillId="32" borderId="25" xfId="36" applyFont="1" applyFill="1" applyBorder="1" applyAlignment="1">
      <alignment horizontal="center" vertical="center"/>
      <protection/>
    </xf>
    <xf numFmtId="0" fontId="8" fillId="32" borderId="26" xfId="36" applyFont="1" applyFill="1" applyBorder="1" applyAlignment="1">
      <alignment horizontal="center" vertical="center"/>
      <protection/>
    </xf>
    <xf numFmtId="0" fontId="9" fillId="0" borderId="22" xfId="36" applyFont="1" applyBorder="1" applyAlignment="1">
      <alignment horizontal="center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Sheet1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view="pageBreakPreview" zoomScale="75" zoomScaleNormal="75" zoomScaleSheetLayoutView="75" zoomScalePageLayoutView="0" workbookViewId="0" topLeftCell="A1">
      <pane ySplit="3" topLeftCell="A4" activePane="bottomLeft" state="frozen"/>
      <selection pane="topLeft" activeCell="A1" sqref="A1"/>
      <selection pane="bottomLeft" activeCell="I44" sqref="I44:J44"/>
    </sheetView>
  </sheetViews>
  <sheetFormatPr defaultColWidth="28.625" defaultRowHeight="16.5"/>
  <cols>
    <col min="1" max="1" width="4.25390625" style="2" customWidth="1"/>
    <col min="2" max="2" width="9.25390625" style="2" customWidth="1"/>
    <col min="3" max="3" width="16.25390625" style="2" customWidth="1"/>
    <col min="4" max="4" width="13.625" style="2" customWidth="1"/>
    <col min="5" max="5" width="6.00390625" style="2" hidden="1" customWidth="1"/>
    <col min="6" max="6" width="10.00390625" style="2" hidden="1" customWidth="1"/>
    <col min="7" max="7" width="10.875" style="2" hidden="1" customWidth="1"/>
    <col min="8" max="8" width="9.875" style="2" hidden="1" customWidth="1"/>
    <col min="9" max="9" width="13.50390625" style="40" customWidth="1"/>
    <col min="10" max="10" width="9.25390625" style="2" customWidth="1"/>
    <col min="11" max="11" width="11.875" style="2" customWidth="1"/>
    <col min="12" max="12" width="20.25390625" style="41" customWidth="1"/>
    <col min="13" max="13" width="26.00390625" style="2" customWidth="1"/>
    <col min="14" max="14" width="9.875" style="2" customWidth="1"/>
    <col min="15" max="15" width="11.00390625" style="2" hidden="1" customWidth="1"/>
    <col min="16" max="16" width="32.75390625" style="2" bestFit="1" customWidth="1"/>
    <col min="17" max="17" width="34.125" style="2" hidden="1" customWidth="1"/>
    <col min="18" max="18" width="14.625" style="2" hidden="1" customWidth="1"/>
    <col min="19" max="19" width="13.125" style="2" hidden="1" customWidth="1"/>
    <col min="20" max="21" width="12.75390625" style="2" hidden="1" customWidth="1"/>
    <col min="22" max="22" width="13.375" style="2" hidden="1" customWidth="1"/>
    <col min="23" max="23" width="18.00390625" style="38" hidden="1" customWidth="1"/>
    <col min="24" max="24" width="11.625" style="2" bestFit="1" customWidth="1"/>
    <col min="25" max="25" width="12.75390625" style="2" bestFit="1" customWidth="1"/>
    <col min="26" max="16384" width="28.625" style="2" customWidth="1"/>
  </cols>
  <sheetData>
    <row r="1" spans="1:25" ht="25.5">
      <c r="A1" s="88" t="s">
        <v>1142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</row>
    <row r="2" spans="1:22" ht="19.5">
      <c r="A2" s="86"/>
      <c r="B2" s="87"/>
      <c r="C2" s="87"/>
      <c r="D2" s="21"/>
      <c r="E2" s="21"/>
      <c r="F2" s="21"/>
      <c r="G2" s="21"/>
      <c r="H2" s="21"/>
      <c r="I2" s="22"/>
      <c r="J2" s="86" t="s">
        <v>1056</v>
      </c>
      <c r="K2" s="87"/>
      <c r="L2" s="83">
        <v>153</v>
      </c>
      <c r="M2" s="24" t="s">
        <v>1057</v>
      </c>
      <c r="N2" s="25">
        <f>SUM(J4:J156)</f>
        <v>25705</v>
      </c>
      <c r="O2" s="25"/>
      <c r="P2" s="23"/>
      <c r="Q2" s="23"/>
      <c r="R2" s="23"/>
      <c r="S2" s="23"/>
      <c r="T2" s="23"/>
      <c r="U2" s="23"/>
      <c r="V2" s="23"/>
    </row>
    <row r="3" spans="1:25" ht="58.5">
      <c r="A3" s="1" t="s">
        <v>829</v>
      </c>
      <c r="B3" s="1" t="s">
        <v>992</v>
      </c>
      <c r="C3" s="1" t="s">
        <v>993</v>
      </c>
      <c r="D3" s="1" t="s">
        <v>810</v>
      </c>
      <c r="E3" s="39" t="s">
        <v>1092</v>
      </c>
      <c r="F3" s="16" t="s">
        <v>1093</v>
      </c>
      <c r="G3" s="39" t="s">
        <v>1094</v>
      </c>
      <c r="H3" s="39" t="s">
        <v>1095</v>
      </c>
      <c r="I3" s="18" t="s">
        <v>994</v>
      </c>
      <c r="J3" s="1" t="s">
        <v>995</v>
      </c>
      <c r="K3" s="17" t="s">
        <v>996</v>
      </c>
      <c r="L3" s="26" t="s">
        <v>997</v>
      </c>
      <c r="M3" s="1" t="s">
        <v>998</v>
      </c>
      <c r="N3" s="1" t="s">
        <v>999</v>
      </c>
      <c r="O3" s="1" t="s">
        <v>811</v>
      </c>
      <c r="P3" s="1" t="s">
        <v>1000</v>
      </c>
      <c r="Q3" s="1" t="s">
        <v>1096</v>
      </c>
      <c r="R3" s="1" t="s">
        <v>1097</v>
      </c>
      <c r="S3" s="1" t="s">
        <v>1098</v>
      </c>
      <c r="T3" s="1" t="s">
        <v>1099</v>
      </c>
      <c r="U3" s="1" t="s">
        <v>1100</v>
      </c>
      <c r="V3" s="1" t="s">
        <v>1101</v>
      </c>
      <c r="W3" s="16" t="s">
        <v>1102</v>
      </c>
      <c r="X3" s="1" t="s">
        <v>1052</v>
      </c>
      <c r="Y3" s="1" t="s">
        <v>1053</v>
      </c>
    </row>
    <row r="4" spans="1:25" ht="49.5">
      <c r="A4" s="14">
        <v>1</v>
      </c>
      <c r="B4" s="14" t="s">
        <v>1058</v>
      </c>
      <c r="C4" s="15" t="s">
        <v>833</v>
      </c>
      <c r="D4" s="15" t="s">
        <v>1059</v>
      </c>
      <c r="E4" s="15">
        <v>7</v>
      </c>
      <c r="F4" s="15" t="s">
        <v>732</v>
      </c>
      <c r="G4" s="15" t="s">
        <v>733</v>
      </c>
      <c r="H4" s="15" t="s">
        <v>733</v>
      </c>
      <c r="I4" s="14">
        <v>335</v>
      </c>
      <c r="J4" s="20">
        <f aca="true" t="shared" si="0" ref="J4:J50">ROUNDUP(I4/5,0)</f>
        <v>67</v>
      </c>
      <c r="K4" s="14" t="s">
        <v>1060</v>
      </c>
      <c r="L4" s="27" t="s">
        <v>1061</v>
      </c>
      <c r="M4" s="15" t="s">
        <v>1062</v>
      </c>
      <c r="N4" s="14" t="s">
        <v>1063</v>
      </c>
      <c r="O4" s="15" t="s">
        <v>1064</v>
      </c>
      <c r="P4" s="16" t="s">
        <v>1065</v>
      </c>
      <c r="Q4" s="16" t="s">
        <v>734</v>
      </c>
      <c r="R4" s="16" t="s">
        <v>733</v>
      </c>
      <c r="S4" s="16" t="s">
        <v>733</v>
      </c>
      <c r="T4" s="16" t="s">
        <v>733</v>
      </c>
      <c r="U4" s="16" t="s">
        <v>733</v>
      </c>
      <c r="V4" s="16" t="s">
        <v>733</v>
      </c>
      <c r="W4" s="16"/>
      <c r="X4" s="43">
        <v>324289.47</v>
      </c>
      <c r="Y4" s="43">
        <v>2779849.634</v>
      </c>
    </row>
    <row r="5" spans="1:25" ht="49.5">
      <c r="A5" s="14">
        <v>2</v>
      </c>
      <c r="B5" s="14" t="s">
        <v>1058</v>
      </c>
      <c r="C5" s="28" t="s">
        <v>735</v>
      </c>
      <c r="D5" s="15" t="s">
        <v>1029</v>
      </c>
      <c r="E5" s="28" t="s">
        <v>736</v>
      </c>
      <c r="F5" s="28" t="s">
        <v>737</v>
      </c>
      <c r="G5" s="15" t="s">
        <v>736</v>
      </c>
      <c r="H5" s="15" t="s">
        <v>736</v>
      </c>
      <c r="I5" s="29">
        <v>309</v>
      </c>
      <c r="J5" s="20">
        <f t="shared" si="0"/>
        <v>62</v>
      </c>
      <c r="K5" s="14" t="s">
        <v>1066</v>
      </c>
      <c r="L5" s="27" t="s">
        <v>727</v>
      </c>
      <c r="M5" s="15" t="s">
        <v>1067</v>
      </c>
      <c r="N5" s="14" t="s">
        <v>1068</v>
      </c>
      <c r="O5" s="15" t="s">
        <v>1055</v>
      </c>
      <c r="P5" s="16" t="s">
        <v>1069</v>
      </c>
      <c r="Q5" s="16" t="s">
        <v>738</v>
      </c>
      <c r="R5" s="16" t="s">
        <v>733</v>
      </c>
      <c r="S5" s="16" t="s">
        <v>733</v>
      </c>
      <c r="T5" s="16" t="s">
        <v>733</v>
      </c>
      <c r="U5" s="16" t="s">
        <v>739</v>
      </c>
      <c r="V5" s="16" t="s">
        <v>733</v>
      </c>
      <c r="W5" s="16"/>
      <c r="X5" s="43">
        <v>325595.19</v>
      </c>
      <c r="Y5" s="43">
        <v>2780127.5662</v>
      </c>
    </row>
    <row r="6" spans="1:25" ht="49.5">
      <c r="A6" s="14">
        <v>3</v>
      </c>
      <c r="B6" s="14" t="s">
        <v>1058</v>
      </c>
      <c r="C6" s="15" t="s">
        <v>917</v>
      </c>
      <c r="D6" s="15" t="s">
        <v>1030</v>
      </c>
      <c r="E6" s="28" t="s">
        <v>736</v>
      </c>
      <c r="F6" s="15" t="s">
        <v>739</v>
      </c>
      <c r="G6" s="15" t="s">
        <v>733</v>
      </c>
      <c r="H6" s="15" t="s">
        <v>736</v>
      </c>
      <c r="I6" s="14">
        <v>300</v>
      </c>
      <c r="J6" s="20">
        <f t="shared" si="0"/>
        <v>60</v>
      </c>
      <c r="K6" s="14" t="s">
        <v>1070</v>
      </c>
      <c r="L6" s="27" t="s">
        <v>1071</v>
      </c>
      <c r="M6" s="15" t="s">
        <v>1072</v>
      </c>
      <c r="N6" s="14" t="s">
        <v>1073</v>
      </c>
      <c r="O6" s="15" t="s">
        <v>1064</v>
      </c>
      <c r="P6" s="16" t="s">
        <v>1065</v>
      </c>
      <c r="Q6" s="16" t="s">
        <v>740</v>
      </c>
      <c r="R6" s="16" t="s">
        <v>733</v>
      </c>
      <c r="S6" s="16" t="s">
        <v>741</v>
      </c>
      <c r="T6" s="16" t="s">
        <v>733</v>
      </c>
      <c r="U6" s="16" t="s">
        <v>739</v>
      </c>
      <c r="V6" s="16" t="s">
        <v>733</v>
      </c>
      <c r="W6" s="16"/>
      <c r="X6" s="43">
        <v>325800.16</v>
      </c>
      <c r="Y6" s="43">
        <v>2779775.0078</v>
      </c>
    </row>
    <row r="7" spans="1:25" ht="49.5">
      <c r="A7" s="14">
        <v>4</v>
      </c>
      <c r="B7" s="14" t="s">
        <v>1058</v>
      </c>
      <c r="C7" s="15" t="s">
        <v>1074</v>
      </c>
      <c r="D7" s="15" t="s">
        <v>1031</v>
      </c>
      <c r="E7" s="28" t="s">
        <v>736</v>
      </c>
      <c r="F7" s="28" t="s">
        <v>737</v>
      </c>
      <c r="G7" s="15" t="s">
        <v>736</v>
      </c>
      <c r="H7" s="15" t="s">
        <v>736</v>
      </c>
      <c r="I7" s="14">
        <v>126</v>
      </c>
      <c r="J7" s="20">
        <f t="shared" si="0"/>
        <v>26</v>
      </c>
      <c r="K7" s="14" t="s">
        <v>864</v>
      </c>
      <c r="L7" s="27" t="s">
        <v>1075</v>
      </c>
      <c r="M7" s="15" t="s">
        <v>1076</v>
      </c>
      <c r="N7" s="14" t="s">
        <v>1077</v>
      </c>
      <c r="O7" s="15" t="s">
        <v>1055</v>
      </c>
      <c r="P7" s="16" t="s">
        <v>1069</v>
      </c>
      <c r="Q7" s="16" t="s">
        <v>738</v>
      </c>
      <c r="R7" s="16" t="s">
        <v>733</v>
      </c>
      <c r="S7" s="16" t="s">
        <v>741</v>
      </c>
      <c r="T7" s="16" t="s">
        <v>733</v>
      </c>
      <c r="U7" s="16" t="s">
        <v>739</v>
      </c>
      <c r="V7" s="16" t="s">
        <v>733</v>
      </c>
      <c r="W7" s="16"/>
      <c r="X7" s="43">
        <v>325813.53</v>
      </c>
      <c r="Y7" s="43">
        <v>2780079.297</v>
      </c>
    </row>
    <row r="8" spans="1:25" ht="49.5">
      <c r="A8" s="14">
        <v>5</v>
      </c>
      <c r="B8" s="14" t="s">
        <v>1058</v>
      </c>
      <c r="C8" s="15" t="s">
        <v>918</v>
      </c>
      <c r="D8" s="15" t="s">
        <v>1032</v>
      </c>
      <c r="E8" s="15">
        <v>30</v>
      </c>
      <c r="F8" s="28" t="s">
        <v>737</v>
      </c>
      <c r="G8" s="15" t="s">
        <v>733</v>
      </c>
      <c r="H8" s="15" t="s">
        <v>733</v>
      </c>
      <c r="I8" s="14">
        <v>369</v>
      </c>
      <c r="J8" s="20">
        <f t="shared" si="0"/>
        <v>74</v>
      </c>
      <c r="K8" s="14" t="s">
        <v>1078</v>
      </c>
      <c r="L8" s="27" t="s">
        <v>1079</v>
      </c>
      <c r="M8" s="15" t="s">
        <v>1080</v>
      </c>
      <c r="N8" s="14" t="s">
        <v>1081</v>
      </c>
      <c r="O8" s="15" t="s">
        <v>1055</v>
      </c>
      <c r="P8" s="16" t="s">
        <v>1082</v>
      </c>
      <c r="Q8" s="16" t="s">
        <v>742</v>
      </c>
      <c r="R8" s="16" t="s">
        <v>733</v>
      </c>
      <c r="S8" s="16" t="s">
        <v>733</v>
      </c>
      <c r="T8" s="16" t="s">
        <v>733</v>
      </c>
      <c r="U8" s="16" t="s">
        <v>739</v>
      </c>
      <c r="V8" s="16" t="s">
        <v>733</v>
      </c>
      <c r="W8" s="16"/>
      <c r="X8" s="43">
        <v>325487.54</v>
      </c>
      <c r="Y8" s="43">
        <v>2780072.592</v>
      </c>
    </row>
    <row r="9" spans="1:25" ht="49.5">
      <c r="A9" s="14">
        <v>6</v>
      </c>
      <c r="B9" s="14" t="s">
        <v>1058</v>
      </c>
      <c r="C9" s="15" t="s">
        <v>919</v>
      </c>
      <c r="D9" s="15" t="s">
        <v>1033</v>
      </c>
      <c r="E9" s="15">
        <v>12</v>
      </c>
      <c r="F9" s="15" t="s">
        <v>743</v>
      </c>
      <c r="G9" s="15" t="s">
        <v>733</v>
      </c>
      <c r="H9" s="15" t="s">
        <v>733</v>
      </c>
      <c r="I9" s="14">
        <v>369.26</v>
      </c>
      <c r="J9" s="20">
        <f t="shared" si="0"/>
        <v>74</v>
      </c>
      <c r="K9" s="14" t="s">
        <v>1083</v>
      </c>
      <c r="L9" s="27" t="s">
        <v>1084</v>
      </c>
      <c r="M9" s="15" t="s">
        <v>1085</v>
      </c>
      <c r="N9" s="14" t="s">
        <v>1086</v>
      </c>
      <c r="O9" s="15" t="s">
        <v>1055</v>
      </c>
      <c r="P9" s="16" t="s">
        <v>1087</v>
      </c>
      <c r="Q9" s="16" t="s">
        <v>744</v>
      </c>
      <c r="R9" s="16" t="s">
        <v>733</v>
      </c>
      <c r="S9" s="16" t="s">
        <v>741</v>
      </c>
      <c r="T9" s="16" t="s">
        <v>733</v>
      </c>
      <c r="U9" s="16" t="s">
        <v>741</v>
      </c>
      <c r="V9" s="16" t="s">
        <v>733</v>
      </c>
      <c r="W9" s="16"/>
      <c r="X9" s="43">
        <v>325186.43</v>
      </c>
      <c r="Y9" s="43">
        <v>2779985.099</v>
      </c>
    </row>
    <row r="10" spans="1:25" ht="49.5">
      <c r="A10" s="14">
        <v>7</v>
      </c>
      <c r="B10" s="14" t="s">
        <v>1058</v>
      </c>
      <c r="C10" s="15" t="s">
        <v>920</v>
      </c>
      <c r="D10" s="15" t="s">
        <v>1034</v>
      </c>
      <c r="E10" s="15">
        <v>25</v>
      </c>
      <c r="F10" s="15" t="s">
        <v>745</v>
      </c>
      <c r="G10" s="15" t="s">
        <v>733</v>
      </c>
      <c r="H10" s="15" t="s">
        <v>733</v>
      </c>
      <c r="I10" s="14">
        <v>150</v>
      </c>
      <c r="J10" s="20">
        <f t="shared" si="0"/>
        <v>30</v>
      </c>
      <c r="K10" s="33" t="s">
        <v>1088</v>
      </c>
      <c r="L10" s="34" t="s">
        <v>1089</v>
      </c>
      <c r="M10" s="15" t="s">
        <v>1090</v>
      </c>
      <c r="N10" s="14" t="s">
        <v>1091</v>
      </c>
      <c r="O10" s="15" t="s">
        <v>1055</v>
      </c>
      <c r="P10" s="16" t="s">
        <v>728</v>
      </c>
      <c r="Q10" s="16" t="s">
        <v>746</v>
      </c>
      <c r="R10" s="16" t="s">
        <v>733</v>
      </c>
      <c r="S10" s="16" t="s">
        <v>733</v>
      </c>
      <c r="T10" s="16" t="s">
        <v>733</v>
      </c>
      <c r="U10" s="16" t="s">
        <v>739</v>
      </c>
      <c r="V10" s="16" t="s">
        <v>733</v>
      </c>
      <c r="W10" s="16"/>
      <c r="X10" s="43">
        <v>325123.92</v>
      </c>
      <c r="Y10" s="43">
        <v>2780092.589</v>
      </c>
    </row>
    <row r="11" spans="1:25" ht="49.5">
      <c r="A11" s="14">
        <v>8</v>
      </c>
      <c r="B11" s="14" t="s">
        <v>1058</v>
      </c>
      <c r="C11" s="15" t="s">
        <v>921</v>
      </c>
      <c r="D11" s="15" t="s">
        <v>1035</v>
      </c>
      <c r="E11" s="28" t="s">
        <v>736</v>
      </c>
      <c r="F11" s="15" t="s">
        <v>739</v>
      </c>
      <c r="G11" s="15" t="s">
        <v>736</v>
      </c>
      <c r="H11" s="15" t="s">
        <v>736</v>
      </c>
      <c r="I11" s="14">
        <v>150</v>
      </c>
      <c r="J11" s="20">
        <f t="shared" si="0"/>
        <v>30</v>
      </c>
      <c r="K11" s="33" t="s">
        <v>623</v>
      </c>
      <c r="L11" s="34" t="s">
        <v>624</v>
      </c>
      <c r="M11" s="15" t="s">
        <v>625</v>
      </c>
      <c r="N11" s="14" t="s">
        <v>626</v>
      </c>
      <c r="O11" s="15" t="s">
        <v>1064</v>
      </c>
      <c r="P11" s="16" t="s">
        <v>1065</v>
      </c>
      <c r="Q11" s="16" t="s">
        <v>627</v>
      </c>
      <c r="R11" s="16" t="s">
        <v>733</v>
      </c>
      <c r="S11" s="16" t="s">
        <v>741</v>
      </c>
      <c r="T11" s="16" t="s">
        <v>733</v>
      </c>
      <c r="U11" s="16" t="s">
        <v>739</v>
      </c>
      <c r="V11" s="16" t="s">
        <v>733</v>
      </c>
      <c r="W11" s="16"/>
      <c r="X11" s="43">
        <v>325000.88</v>
      </c>
      <c r="Y11" s="43">
        <v>2780065.032</v>
      </c>
    </row>
    <row r="12" spans="1:25" ht="49.5">
      <c r="A12" s="14">
        <v>9</v>
      </c>
      <c r="B12" s="14" t="s">
        <v>1058</v>
      </c>
      <c r="C12" s="15" t="s">
        <v>922</v>
      </c>
      <c r="D12" s="15" t="s">
        <v>1036</v>
      </c>
      <c r="E12" s="15">
        <v>30</v>
      </c>
      <c r="F12" s="28" t="s">
        <v>737</v>
      </c>
      <c r="G12" s="15" t="s">
        <v>741</v>
      </c>
      <c r="H12" s="15" t="s">
        <v>741</v>
      </c>
      <c r="I12" s="14">
        <v>179</v>
      </c>
      <c r="J12" s="20">
        <f t="shared" si="0"/>
        <v>36</v>
      </c>
      <c r="K12" s="14" t="s">
        <v>628</v>
      </c>
      <c r="L12" s="27" t="s">
        <v>629</v>
      </c>
      <c r="M12" s="15" t="s">
        <v>630</v>
      </c>
      <c r="N12" s="14" t="s">
        <v>631</v>
      </c>
      <c r="O12" s="15" t="s">
        <v>1055</v>
      </c>
      <c r="P12" s="16" t="s">
        <v>747</v>
      </c>
      <c r="Q12" s="16" t="s">
        <v>746</v>
      </c>
      <c r="R12" s="16" t="s">
        <v>733</v>
      </c>
      <c r="S12" s="16" t="s">
        <v>733</v>
      </c>
      <c r="T12" s="16" t="s">
        <v>733</v>
      </c>
      <c r="U12" s="16" t="s">
        <v>739</v>
      </c>
      <c r="V12" s="16" t="s">
        <v>733</v>
      </c>
      <c r="W12" s="16"/>
      <c r="X12" s="43">
        <v>324739.56</v>
      </c>
      <c r="Y12" s="43">
        <v>2780342.5127</v>
      </c>
    </row>
    <row r="13" spans="1:25" ht="49.5">
      <c r="A13" s="14">
        <v>10</v>
      </c>
      <c r="B13" s="14" t="s">
        <v>1058</v>
      </c>
      <c r="C13" s="15" t="s">
        <v>923</v>
      </c>
      <c r="D13" s="15" t="s">
        <v>1037</v>
      </c>
      <c r="E13" s="15">
        <v>27</v>
      </c>
      <c r="F13" s="15" t="s">
        <v>632</v>
      </c>
      <c r="G13" s="15" t="s">
        <v>733</v>
      </c>
      <c r="H13" s="15" t="s">
        <v>733</v>
      </c>
      <c r="I13" s="14">
        <v>264</v>
      </c>
      <c r="J13" s="20">
        <f t="shared" si="0"/>
        <v>53</v>
      </c>
      <c r="K13" s="14" t="s">
        <v>633</v>
      </c>
      <c r="L13" s="27" t="s">
        <v>634</v>
      </c>
      <c r="M13" s="15" t="s">
        <v>635</v>
      </c>
      <c r="N13" s="14" t="s">
        <v>636</v>
      </c>
      <c r="O13" s="15" t="s">
        <v>1055</v>
      </c>
      <c r="P13" s="16" t="s">
        <v>637</v>
      </c>
      <c r="Q13" s="16" t="s">
        <v>638</v>
      </c>
      <c r="R13" s="16" t="s">
        <v>733</v>
      </c>
      <c r="S13" s="16" t="s">
        <v>741</v>
      </c>
      <c r="T13" s="16" t="s">
        <v>733</v>
      </c>
      <c r="U13" s="16" t="s">
        <v>741</v>
      </c>
      <c r="V13" s="16" t="s">
        <v>733</v>
      </c>
      <c r="W13" s="16"/>
      <c r="X13" s="43">
        <v>324696.03</v>
      </c>
      <c r="Y13" s="43">
        <v>2780170.8968</v>
      </c>
    </row>
    <row r="14" spans="1:25" ht="49.5">
      <c r="A14" s="14">
        <v>11</v>
      </c>
      <c r="B14" s="14" t="s">
        <v>1058</v>
      </c>
      <c r="C14" s="15" t="s">
        <v>924</v>
      </c>
      <c r="D14" s="15" t="s">
        <v>1038</v>
      </c>
      <c r="E14" s="15">
        <v>30</v>
      </c>
      <c r="F14" s="15" t="s">
        <v>639</v>
      </c>
      <c r="G14" s="15" t="s">
        <v>736</v>
      </c>
      <c r="H14" s="15" t="s">
        <v>741</v>
      </c>
      <c r="I14" s="14">
        <v>170</v>
      </c>
      <c r="J14" s="20">
        <f t="shared" si="0"/>
        <v>34</v>
      </c>
      <c r="K14" s="14" t="s">
        <v>640</v>
      </c>
      <c r="L14" s="45" t="s">
        <v>641</v>
      </c>
      <c r="M14" s="15" t="s">
        <v>642</v>
      </c>
      <c r="N14" s="14" t="s">
        <v>643</v>
      </c>
      <c r="O14" s="15" t="s">
        <v>1064</v>
      </c>
      <c r="P14" s="16" t="s">
        <v>1065</v>
      </c>
      <c r="Q14" s="16" t="s">
        <v>738</v>
      </c>
      <c r="R14" s="16" t="s">
        <v>733</v>
      </c>
      <c r="S14" s="16" t="s">
        <v>733</v>
      </c>
      <c r="T14" s="16" t="s">
        <v>733</v>
      </c>
      <c r="U14" s="16" t="s">
        <v>739</v>
      </c>
      <c r="V14" s="16" t="s">
        <v>733</v>
      </c>
      <c r="W14" s="16"/>
      <c r="X14" s="43">
        <v>324989.73</v>
      </c>
      <c r="Y14" s="43">
        <v>2779915.598</v>
      </c>
    </row>
    <row r="15" spans="1:25" ht="49.5">
      <c r="A15" s="14">
        <v>12</v>
      </c>
      <c r="B15" s="14" t="s">
        <v>1058</v>
      </c>
      <c r="C15" s="15" t="s">
        <v>925</v>
      </c>
      <c r="D15" s="15" t="s">
        <v>1039</v>
      </c>
      <c r="E15" s="15">
        <v>35</v>
      </c>
      <c r="F15" s="28" t="s">
        <v>737</v>
      </c>
      <c r="G15" s="15" t="s">
        <v>741</v>
      </c>
      <c r="H15" s="15" t="s">
        <v>741</v>
      </c>
      <c r="I15" s="14">
        <v>200</v>
      </c>
      <c r="J15" s="20">
        <f t="shared" si="0"/>
        <v>40</v>
      </c>
      <c r="K15" s="14" t="s">
        <v>644</v>
      </c>
      <c r="L15" s="27" t="s">
        <v>645</v>
      </c>
      <c r="M15" s="15" t="s">
        <v>646</v>
      </c>
      <c r="N15" s="14" t="s">
        <v>647</v>
      </c>
      <c r="O15" s="15" t="s">
        <v>1064</v>
      </c>
      <c r="P15" s="16" t="s">
        <v>1065</v>
      </c>
      <c r="Q15" s="16" t="s">
        <v>648</v>
      </c>
      <c r="R15" s="16" t="s">
        <v>733</v>
      </c>
      <c r="S15" s="16" t="s">
        <v>741</v>
      </c>
      <c r="T15" s="16" t="s">
        <v>733</v>
      </c>
      <c r="U15" s="16" t="s">
        <v>739</v>
      </c>
      <c r="V15" s="16" t="s">
        <v>733</v>
      </c>
      <c r="W15" s="16"/>
      <c r="X15" s="46">
        <v>325039.674</v>
      </c>
      <c r="Y15" s="47">
        <v>2779688.237</v>
      </c>
    </row>
    <row r="16" spans="1:25" ht="49.5">
      <c r="A16" s="14">
        <v>13</v>
      </c>
      <c r="B16" s="14" t="s">
        <v>1058</v>
      </c>
      <c r="C16" s="15" t="s">
        <v>926</v>
      </c>
      <c r="D16" s="15" t="s">
        <v>1040</v>
      </c>
      <c r="E16" s="15">
        <v>39</v>
      </c>
      <c r="F16" s="15" t="s">
        <v>649</v>
      </c>
      <c r="G16" s="15" t="s">
        <v>736</v>
      </c>
      <c r="H16" s="15" t="s">
        <v>733</v>
      </c>
      <c r="I16" s="14">
        <v>124</v>
      </c>
      <c r="J16" s="20">
        <f t="shared" si="0"/>
        <v>25</v>
      </c>
      <c r="K16" s="14" t="s">
        <v>650</v>
      </c>
      <c r="L16" s="27" t="s">
        <v>651</v>
      </c>
      <c r="M16" s="15" t="s">
        <v>652</v>
      </c>
      <c r="N16" s="14" t="s">
        <v>653</v>
      </c>
      <c r="O16" s="15" t="s">
        <v>1064</v>
      </c>
      <c r="P16" s="16" t="s">
        <v>654</v>
      </c>
      <c r="Q16" s="16" t="s">
        <v>655</v>
      </c>
      <c r="R16" s="16" t="s">
        <v>733</v>
      </c>
      <c r="S16" s="16" t="s">
        <v>741</v>
      </c>
      <c r="T16" s="16" t="s">
        <v>733</v>
      </c>
      <c r="U16" s="16" t="s">
        <v>656</v>
      </c>
      <c r="V16" s="16" t="s">
        <v>733</v>
      </c>
      <c r="W16" s="16"/>
      <c r="X16" s="43">
        <v>325024.18</v>
      </c>
      <c r="Y16" s="43">
        <v>2779319.608</v>
      </c>
    </row>
    <row r="17" spans="1:25" ht="49.5">
      <c r="A17" s="14">
        <v>14</v>
      </c>
      <c r="B17" s="14" t="s">
        <v>1058</v>
      </c>
      <c r="C17" s="15" t="s">
        <v>927</v>
      </c>
      <c r="D17" s="15" t="s">
        <v>1041</v>
      </c>
      <c r="E17" s="15">
        <v>40</v>
      </c>
      <c r="F17" s="15" t="s">
        <v>745</v>
      </c>
      <c r="G17" s="15" t="s">
        <v>733</v>
      </c>
      <c r="H17" s="15" t="s">
        <v>733</v>
      </c>
      <c r="I17" s="14">
        <v>100</v>
      </c>
      <c r="J17" s="20">
        <f t="shared" si="0"/>
        <v>20</v>
      </c>
      <c r="K17" s="14" t="s">
        <v>657</v>
      </c>
      <c r="L17" s="27" t="s">
        <v>658</v>
      </c>
      <c r="M17" s="15" t="s">
        <v>659</v>
      </c>
      <c r="N17" s="14" t="s">
        <v>660</v>
      </c>
      <c r="O17" s="15" t="s">
        <v>1055</v>
      </c>
      <c r="P17" s="16" t="s">
        <v>1069</v>
      </c>
      <c r="Q17" s="16" t="s">
        <v>661</v>
      </c>
      <c r="R17" s="16" t="s">
        <v>733</v>
      </c>
      <c r="S17" s="16" t="s">
        <v>741</v>
      </c>
      <c r="T17" s="16" t="s">
        <v>733</v>
      </c>
      <c r="U17" s="16" t="s">
        <v>741</v>
      </c>
      <c r="V17" s="16" t="s">
        <v>733</v>
      </c>
      <c r="W17" s="16"/>
      <c r="X17" s="46">
        <v>324699.756</v>
      </c>
      <c r="Y17" s="47">
        <v>2780118.952</v>
      </c>
    </row>
    <row r="18" spans="1:25" ht="49.5">
      <c r="A18" s="14">
        <v>15</v>
      </c>
      <c r="B18" s="14" t="s">
        <v>1058</v>
      </c>
      <c r="C18" s="15" t="s">
        <v>928</v>
      </c>
      <c r="D18" s="15" t="s">
        <v>1042</v>
      </c>
      <c r="E18" s="15">
        <v>11</v>
      </c>
      <c r="F18" s="15" t="s">
        <v>662</v>
      </c>
      <c r="G18" s="15" t="s">
        <v>733</v>
      </c>
      <c r="H18" s="15" t="s">
        <v>733</v>
      </c>
      <c r="I18" s="14">
        <v>241</v>
      </c>
      <c r="J18" s="20">
        <f t="shared" si="0"/>
        <v>49</v>
      </c>
      <c r="K18" s="14" t="s">
        <v>663</v>
      </c>
      <c r="L18" s="27" t="s">
        <v>664</v>
      </c>
      <c r="M18" s="15" t="s">
        <v>665</v>
      </c>
      <c r="N18" s="14" t="s">
        <v>666</v>
      </c>
      <c r="O18" s="15" t="s">
        <v>1055</v>
      </c>
      <c r="P18" s="16" t="s">
        <v>1082</v>
      </c>
      <c r="Q18" s="16" t="s">
        <v>667</v>
      </c>
      <c r="R18" s="16" t="s">
        <v>733</v>
      </c>
      <c r="S18" s="16" t="s">
        <v>733</v>
      </c>
      <c r="T18" s="16" t="s">
        <v>733</v>
      </c>
      <c r="U18" s="16" t="s">
        <v>741</v>
      </c>
      <c r="V18" s="16" t="s">
        <v>733</v>
      </c>
      <c r="W18" s="16"/>
      <c r="X18" s="43">
        <v>324505.42</v>
      </c>
      <c r="Y18" s="43">
        <v>2779862.205</v>
      </c>
    </row>
    <row r="19" spans="1:25" ht="49.5">
      <c r="A19" s="14">
        <v>16</v>
      </c>
      <c r="B19" s="14" t="s">
        <v>1058</v>
      </c>
      <c r="C19" s="15" t="s">
        <v>929</v>
      </c>
      <c r="D19" s="15" t="s">
        <v>1043</v>
      </c>
      <c r="E19" s="15">
        <v>31</v>
      </c>
      <c r="F19" s="15" t="s">
        <v>668</v>
      </c>
      <c r="G19" s="15" t="s">
        <v>733</v>
      </c>
      <c r="H19" s="15" t="s">
        <v>733</v>
      </c>
      <c r="I19" s="14">
        <v>208.67</v>
      </c>
      <c r="J19" s="20">
        <f t="shared" si="0"/>
        <v>42</v>
      </c>
      <c r="K19" s="14" t="s">
        <v>1078</v>
      </c>
      <c r="L19" s="27" t="s">
        <v>1079</v>
      </c>
      <c r="M19" s="15" t="s">
        <v>669</v>
      </c>
      <c r="N19" s="14" t="s">
        <v>670</v>
      </c>
      <c r="O19" s="15" t="s">
        <v>1055</v>
      </c>
      <c r="P19" s="16" t="s">
        <v>1069</v>
      </c>
      <c r="Q19" s="16" t="s">
        <v>671</v>
      </c>
      <c r="R19" s="16" t="s">
        <v>733</v>
      </c>
      <c r="S19" s="16" t="s">
        <v>733</v>
      </c>
      <c r="T19" s="16" t="s">
        <v>733</v>
      </c>
      <c r="U19" s="16" t="s">
        <v>741</v>
      </c>
      <c r="V19" s="16" t="s">
        <v>733</v>
      </c>
      <c r="W19" s="16"/>
      <c r="X19" s="46">
        <v>324315.935</v>
      </c>
      <c r="Y19" s="47">
        <v>2779768.071</v>
      </c>
    </row>
    <row r="20" spans="1:25" ht="49.5">
      <c r="A20" s="14">
        <v>17</v>
      </c>
      <c r="B20" s="14" t="s">
        <v>1058</v>
      </c>
      <c r="C20" s="15" t="s">
        <v>930</v>
      </c>
      <c r="D20" s="15" t="s">
        <v>1044</v>
      </c>
      <c r="E20" s="15">
        <v>16</v>
      </c>
      <c r="F20" s="15" t="s">
        <v>672</v>
      </c>
      <c r="G20" s="15" t="s">
        <v>733</v>
      </c>
      <c r="H20" s="15" t="s">
        <v>733</v>
      </c>
      <c r="I20" s="14">
        <v>421</v>
      </c>
      <c r="J20" s="20">
        <f t="shared" si="0"/>
        <v>85</v>
      </c>
      <c r="K20" s="14" t="s">
        <v>673</v>
      </c>
      <c r="L20" s="27" t="s">
        <v>674</v>
      </c>
      <c r="M20" s="15" t="s">
        <v>675</v>
      </c>
      <c r="N20" s="14" t="s">
        <v>676</v>
      </c>
      <c r="O20" s="15" t="s">
        <v>1055</v>
      </c>
      <c r="P20" s="16" t="s">
        <v>1082</v>
      </c>
      <c r="Q20" s="16" t="s">
        <v>677</v>
      </c>
      <c r="R20" s="16" t="s">
        <v>733</v>
      </c>
      <c r="S20" s="16" t="s">
        <v>733</v>
      </c>
      <c r="T20" s="16" t="s">
        <v>733</v>
      </c>
      <c r="U20" s="16" t="s">
        <v>741</v>
      </c>
      <c r="V20" s="16" t="s">
        <v>733</v>
      </c>
      <c r="W20" s="16"/>
      <c r="X20" s="43">
        <v>324238.52</v>
      </c>
      <c r="Y20" s="43">
        <v>2780228.438</v>
      </c>
    </row>
    <row r="21" spans="1:25" ht="49.5">
      <c r="A21" s="14">
        <v>18</v>
      </c>
      <c r="B21" s="14" t="s">
        <v>1058</v>
      </c>
      <c r="C21" s="15" t="s">
        <v>931</v>
      </c>
      <c r="D21" s="15" t="s">
        <v>1045</v>
      </c>
      <c r="E21" s="15">
        <v>8</v>
      </c>
      <c r="F21" s="15" t="s">
        <v>737</v>
      </c>
      <c r="G21" s="15" t="s">
        <v>733</v>
      </c>
      <c r="H21" s="15" t="s">
        <v>733</v>
      </c>
      <c r="I21" s="14">
        <v>350</v>
      </c>
      <c r="J21" s="20">
        <f t="shared" si="0"/>
        <v>70</v>
      </c>
      <c r="K21" s="14" t="s">
        <v>644</v>
      </c>
      <c r="L21" s="27" t="s">
        <v>645</v>
      </c>
      <c r="M21" s="15" t="s">
        <v>678</v>
      </c>
      <c r="N21" s="14" t="s">
        <v>679</v>
      </c>
      <c r="O21" s="15" t="s">
        <v>1064</v>
      </c>
      <c r="P21" s="16" t="s">
        <v>1065</v>
      </c>
      <c r="Q21" s="16" t="s">
        <v>734</v>
      </c>
      <c r="R21" s="16" t="s">
        <v>733</v>
      </c>
      <c r="S21" s="16" t="s">
        <v>741</v>
      </c>
      <c r="T21" s="16" t="s">
        <v>733</v>
      </c>
      <c r="U21" s="16" t="s">
        <v>739</v>
      </c>
      <c r="V21" s="16" t="s">
        <v>733</v>
      </c>
      <c r="W21" s="16"/>
      <c r="X21" s="43">
        <v>324289.47</v>
      </c>
      <c r="Y21" s="43">
        <v>2779849.634</v>
      </c>
    </row>
    <row r="22" spans="1:25" ht="49.5">
      <c r="A22" s="14">
        <v>19</v>
      </c>
      <c r="B22" s="14" t="s">
        <v>1058</v>
      </c>
      <c r="C22" s="15" t="s">
        <v>932</v>
      </c>
      <c r="D22" s="15" t="s">
        <v>1046</v>
      </c>
      <c r="E22" s="15">
        <v>20</v>
      </c>
      <c r="F22" s="15" t="s">
        <v>680</v>
      </c>
      <c r="G22" s="15" t="s">
        <v>741</v>
      </c>
      <c r="H22" s="15" t="s">
        <v>741</v>
      </c>
      <c r="I22" s="14">
        <v>144</v>
      </c>
      <c r="J22" s="20">
        <f t="shared" si="0"/>
        <v>29</v>
      </c>
      <c r="K22" s="14" t="s">
        <v>681</v>
      </c>
      <c r="L22" s="27" t="s">
        <v>682</v>
      </c>
      <c r="M22" s="15" t="s">
        <v>683</v>
      </c>
      <c r="N22" s="14" t="s">
        <v>684</v>
      </c>
      <c r="O22" s="15" t="s">
        <v>1055</v>
      </c>
      <c r="P22" s="16" t="s">
        <v>1082</v>
      </c>
      <c r="Q22" s="16" t="s">
        <v>685</v>
      </c>
      <c r="R22" s="16" t="s">
        <v>733</v>
      </c>
      <c r="S22" s="16" t="s">
        <v>741</v>
      </c>
      <c r="T22" s="16" t="s">
        <v>733</v>
      </c>
      <c r="U22" s="16" t="s">
        <v>741</v>
      </c>
      <c r="V22" s="16" t="s">
        <v>733</v>
      </c>
      <c r="W22" s="16"/>
      <c r="X22" s="43">
        <v>324515.48</v>
      </c>
      <c r="Y22" s="43">
        <v>2780117.59</v>
      </c>
    </row>
    <row r="23" spans="1:25" ht="49.5">
      <c r="A23" s="14">
        <v>20</v>
      </c>
      <c r="B23" s="14" t="s">
        <v>1058</v>
      </c>
      <c r="C23" s="15" t="s">
        <v>933</v>
      </c>
      <c r="D23" s="15" t="s">
        <v>1047</v>
      </c>
      <c r="E23" s="15">
        <v>25</v>
      </c>
      <c r="F23" s="15" t="s">
        <v>745</v>
      </c>
      <c r="G23" s="15" t="s">
        <v>741</v>
      </c>
      <c r="H23" s="15" t="s">
        <v>741</v>
      </c>
      <c r="I23" s="14">
        <v>65</v>
      </c>
      <c r="J23" s="20">
        <f t="shared" si="0"/>
        <v>13</v>
      </c>
      <c r="K23" s="14" t="s">
        <v>628</v>
      </c>
      <c r="L23" s="27" t="s">
        <v>629</v>
      </c>
      <c r="M23" s="15" t="s">
        <v>686</v>
      </c>
      <c r="N23" s="14" t="s">
        <v>687</v>
      </c>
      <c r="O23" s="15" t="s">
        <v>1064</v>
      </c>
      <c r="P23" s="16" t="s">
        <v>1065</v>
      </c>
      <c r="Q23" s="16" t="s">
        <v>688</v>
      </c>
      <c r="R23" s="16" t="s">
        <v>733</v>
      </c>
      <c r="S23" s="16" t="s">
        <v>733</v>
      </c>
      <c r="T23" s="16" t="s">
        <v>733</v>
      </c>
      <c r="U23" s="16" t="s">
        <v>739</v>
      </c>
      <c r="V23" s="16" t="s">
        <v>733</v>
      </c>
      <c r="W23" s="16"/>
      <c r="X23" s="43">
        <v>324557.96</v>
      </c>
      <c r="Y23" s="43">
        <v>2780256.72</v>
      </c>
    </row>
    <row r="24" spans="1:25" ht="49.5">
      <c r="A24" s="14">
        <v>21</v>
      </c>
      <c r="B24" s="14" t="s">
        <v>1058</v>
      </c>
      <c r="C24" s="15" t="s">
        <v>934</v>
      </c>
      <c r="D24" s="15" t="s">
        <v>1048</v>
      </c>
      <c r="E24" s="15">
        <v>25</v>
      </c>
      <c r="F24" s="15" t="s">
        <v>689</v>
      </c>
      <c r="G24" s="15" t="s">
        <v>741</v>
      </c>
      <c r="H24" s="15" t="s">
        <v>741</v>
      </c>
      <c r="I24" s="14">
        <v>179</v>
      </c>
      <c r="J24" s="20">
        <f t="shared" si="0"/>
        <v>36</v>
      </c>
      <c r="K24" s="14" t="s">
        <v>681</v>
      </c>
      <c r="L24" s="27" t="s">
        <v>682</v>
      </c>
      <c r="M24" s="15" t="s">
        <v>690</v>
      </c>
      <c r="N24" s="14" t="s">
        <v>691</v>
      </c>
      <c r="O24" s="15" t="s">
        <v>1055</v>
      </c>
      <c r="P24" s="16" t="s">
        <v>1082</v>
      </c>
      <c r="Q24" s="16" t="s">
        <v>692</v>
      </c>
      <c r="R24" s="16" t="s">
        <v>733</v>
      </c>
      <c r="S24" s="16" t="s">
        <v>741</v>
      </c>
      <c r="T24" s="16" t="s">
        <v>733</v>
      </c>
      <c r="U24" s="16" t="s">
        <v>741</v>
      </c>
      <c r="V24" s="16" t="s">
        <v>733</v>
      </c>
      <c r="W24" s="16"/>
      <c r="X24" s="43">
        <v>324468.65</v>
      </c>
      <c r="Y24" s="43">
        <v>2780453.987</v>
      </c>
    </row>
    <row r="25" spans="1:25" ht="49.5">
      <c r="A25" s="14">
        <v>22</v>
      </c>
      <c r="B25" s="14" t="s">
        <v>1058</v>
      </c>
      <c r="C25" s="15" t="s">
        <v>935</v>
      </c>
      <c r="D25" s="15" t="s">
        <v>1049</v>
      </c>
      <c r="E25" s="15">
        <v>36</v>
      </c>
      <c r="F25" s="15" t="s">
        <v>737</v>
      </c>
      <c r="G25" s="15" t="s">
        <v>741</v>
      </c>
      <c r="H25" s="15" t="s">
        <v>741</v>
      </c>
      <c r="I25" s="14">
        <v>170</v>
      </c>
      <c r="J25" s="20">
        <f t="shared" si="0"/>
        <v>34</v>
      </c>
      <c r="K25" s="14" t="s">
        <v>633</v>
      </c>
      <c r="L25" s="27" t="s">
        <v>634</v>
      </c>
      <c r="M25" s="15" t="s">
        <v>693</v>
      </c>
      <c r="N25" s="14" t="s">
        <v>694</v>
      </c>
      <c r="O25" s="15" t="s">
        <v>1055</v>
      </c>
      <c r="P25" s="16" t="s">
        <v>1069</v>
      </c>
      <c r="Q25" s="16" t="s">
        <v>738</v>
      </c>
      <c r="R25" s="16" t="s">
        <v>733</v>
      </c>
      <c r="S25" s="16" t="s">
        <v>741</v>
      </c>
      <c r="T25" s="16" t="s">
        <v>733</v>
      </c>
      <c r="U25" s="16" t="s">
        <v>741</v>
      </c>
      <c r="V25" s="16" t="s">
        <v>733</v>
      </c>
      <c r="W25" s="16"/>
      <c r="X25" s="43">
        <v>324678.38</v>
      </c>
      <c r="Y25" s="43">
        <v>2780238.2274</v>
      </c>
    </row>
    <row r="26" spans="1:25" ht="49.5">
      <c r="A26" s="14">
        <v>23</v>
      </c>
      <c r="B26" s="14" t="s">
        <v>1058</v>
      </c>
      <c r="C26" s="15" t="s">
        <v>834</v>
      </c>
      <c r="D26" s="15" t="s">
        <v>1050</v>
      </c>
      <c r="E26" s="15" t="s">
        <v>736</v>
      </c>
      <c r="F26" s="15" t="s">
        <v>739</v>
      </c>
      <c r="G26" s="15" t="s">
        <v>733</v>
      </c>
      <c r="H26" s="15" t="s">
        <v>733</v>
      </c>
      <c r="I26" s="14">
        <v>852</v>
      </c>
      <c r="J26" s="20">
        <f t="shared" si="0"/>
        <v>171</v>
      </c>
      <c r="K26" s="14" t="s">
        <v>695</v>
      </c>
      <c r="L26" s="27" t="s">
        <v>696</v>
      </c>
      <c r="M26" s="30" t="s">
        <v>697</v>
      </c>
      <c r="N26" s="14" t="s">
        <v>698</v>
      </c>
      <c r="O26" s="15" t="s">
        <v>1055</v>
      </c>
      <c r="P26" s="16" t="s">
        <v>1069</v>
      </c>
      <c r="Q26" s="16" t="s">
        <v>699</v>
      </c>
      <c r="R26" s="16" t="s">
        <v>733</v>
      </c>
      <c r="S26" s="16" t="s">
        <v>733</v>
      </c>
      <c r="T26" s="16" t="s">
        <v>733</v>
      </c>
      <c r="U26" s="16" t="s">
        <v>733</v>
      </c>
      <c r="V26" s="16" t="s">
        <v>733</v>
      </c>
      <c r="W26" s="16"/>
      <c r="X26" s="31">
        <v>325236.527</v>
      </c>
      <c r="Y26" s="31">
        <v>2780146.635</v>
      </c>
    </row>
    <row r="27" spans="1:25" ht="70.5" customHeight="1">
      <c r="A27" s="14">
        <v>24</v>
      </c>
      <c r="B27" s="14" t="s">
        <v>1058</v>
      </c>
      <c r="C27" s="15" t="s">
        <v>835</v>
      </c>
      <c r="D27" s="15" t="s">
        <v>1051</v>
      </c>
      <c r="E27" s="15">
        <v>29</v>
      </c>
      <c r="F27" s="15" t="s">
        <v>739</v>
      </c>
      <c r="G27" s="15" t="s">
        <v>733</v>
      </c>
      <c r="H27" s="15" t="s">
        <v>733</v>
      </c>
      <c r="I27" s="14">
        <v>824.34</v>
      </c>
      <c r="J27" s="20">
        <f t="shared" si="0"/>
        <v>165</v>
      </c>
      <c r="K27" s="14" t="s">
        <v>700</v>
      </c>
      <c r="L27" s="27" t="s">
        <v>701</v>
      </c>
      <c r="M27" s="15" t="s">
        <v>702</v>
      </c>
      <c r="N27" s="14" t="s">
        <v>703</v>
      </c>
      <c r="O27" s="15" t="s">
        <v>1055</v>
      </c>
      <c r="P27" s="16" t="s">
        <v>1069</v>
      </c>
      <c r="Q27" s="16" t="s">
        <v>704</v>
      </c>
      <c r="R27" s="16" t="s">
        <v>733</v>
      </c>
      <c r="S27" s="16" t="s">
        <v>733</v>
      </c>
      <c r="T27" s="16" t="s">
        <v>733</v>
      </c>
      <c r="U27" s="16" t="s">
        <v>705</v>
      </c>
      <c r="V27" s="16" t="s">
        <v>733</v>
      </c>
      <c r="W27" s="16"/>
      <c r="X27" s="43">
        <v>324818.48</v>
      </c>
      <c r="Y27" s="43">
        <v>2779365.724</v>
      </c>
    </row>
    <row r="28" spans="1:25" ht="70.5" customHeight="1">
      <c r="A28" s="14">
        <v>25</v>
      </c>
      <c r="B28" s="14" t="s">
        <v>1058</v>
      </c>
      <c r="C28" s="15" t="s">
        <v>706</v>
      </c>
      <c r="D28" s="15" t="s">
        <v>707</v>
      </c>
      <c r="E28" s="15">
        <v>8</v>
      </c>
      <c r="F28" s="15" t="s">
        <v>708</v>
      </c>
      <c r="G28" s="15" t="s">
        <v>733</v>
      </c>
      <c r="H28" s="15" t="s">
        <v>733</v>
      </c>
      <c r="I28" s="14">
        <v>86.42</v>
      </c>
      <c r="J28" s="20">
        <v>30</v>
      </c>
      <c r="K28" s="14" t="s">
        <v>709</v>
      </c>
      <c r="L28" s="27" t="s">
        <v>710</v>
      </c>
      <c r="M28" s="15" t="s">
        <v>711</v>
      </c>
      <c r="N28" s="14" t="s">
        <v>1091</v>
      </c>
      <c r="O28" s="15" t="s">
        <v>1064</v>
      </c>
      <c r="P28" s="16" t="s">
        <v>1065</v>
      </c>
      <c r="Q28" s="16" t="s">
        <v>712</v>
      </c>
      <c r="R28" s="16" t="s">
        <v>733</v>
      </c>
      <c r="S28" s="16" t="s">
        <v>733</v>
      </c>
      <c r="T28" s="16" t="s">
        <v>733</v>
      </c>
      <c r="U28" s="16" t="s">
        <v>733</v>
      </c>
      <c r="V28" s="16" t="s">
        <v>733</v>
      </c>
      <c r="W28" s="16"/>
      <c r="X28" s="43">
        <v>325073.511</v>
      </c>
      <c r="Y28" s="43">
        <v>2780095.862</v>
      </c>
    </row>
    <row r="29" spans="1:25" ht="49.5">
      <c r="A29" s="14">
        <v>26</v>
      </c>
      <c r="B29" s="14" t="s">
        <v>713</v>
      </c>
      <c r="C29" s="15" t="s">
        <v>714</v>
      </c>
      <c r="D29" s="15" t="s">
        <v>715</v>
      </c>
      <c r="E29" s="15">
        <v>2</v>
      </c>
      <c r="F29" s="15" t="s">
        <v>716</v>
      </c>
      <c r="G29" s="15" t="s">
        <v>733</v>
      </c>
      <c r="H29" s="15" t="s">
        <v>733</v>
      </c>
      <c r="I29" s="14">
        <v>583.7</v>
      </c>
      <c r="J29" s="20">
        <f t="shared" si="0"/>
        <v>117</v>
      </c>
      <c r="K29" s="14" t="s">
        <v>717</v>
      </c>
      <c r="L29" s="27" t="s">
        <v>718</v>
      </c>
      <c r="M29" s="15" t="s">
        <v>719</v>
      </c>
      <c r="N29" s="14" t="s">
        <v>720</v>
      </c>
      <c r="O29" s="15" t="s">
        <v>1055</v>
      </c>
      <c r="P29" s="16" t="s">
        <v>721</v>
      </c>
      <c r="Q29" s="16" t="s">
        <v>744</v>
      </c>
      <c r="R29" s="16" t="s">
        <v>733</v>
      </c>
      <c r="S29" s="16" t="s">
        <v>733</v>
      </c>
      <c r="T29" s="16" t="s">
        <v>733</v>
      </c>
      <c r="U29" s="16" t="s">
        <v>733</v>
      </c>
      <c r="V29" s="16" t="s">
        <v>733</v>
      </c>
      <c r="W29" s="16"/>
      <c r="X29" s="43">
        <v>325759.551</v>
      </c>
      <c r="Y29" s="43">
        <v>2780335.581</v>
      </c>
    </row>
    <row r="30" spans="1:25" ht="49.5">
      <c r="A30" s="14">
        <v>27</v>
      </c>
      <c r="B30" s="14" t="s">
        <v>713</v>
      </c>
      <c r="C30" s="15" t="s">
        <v>722</v>
      </c>
      <c r="D30" s="15" t="s">
        <v>1013</v>
      </c>
      <c r="E30" s="15" t="s">
        <v>736</v>
      </c>
      <c r="F30" s="15" t="s">
        <v>723</v>
      </c>
      <c r="G30" s="15" t="s">
        <v>733</v>
      </c>
      <c r="H30" s="15" t="s">
        <v>736</v>
      </c>
      <c r="I30" s="14">
        <v>184</v>
      </c>
      <c r="J30" s="20">
        <f t="shared" si="0"/>
        <v>37</v>
      </c>
      <c r="K30" s="14" t="s">
        <v>853</v>
      </c>
      <c r="L30" s="27" t="s">
        <v>724</v>
      </c>
      <c r="M30" s="15" t="s">
        <v>725</v>
      </c>
      <c r="N30" s="14" t="s">
        <v>726</v>
      </c>
      <c r="O30" s="15" t="s">
        <v>1055</v>
      </c>
      <c r="P30" s="16" t="s">
        <v>1069</v>
      </c>
      <c r="Q30" s="16" t="s">
        <v>0</v>
      </c>
      <c r="R30" s="16" t="s">
        <v>733</v>
      </c>
      <c r="S30" s="16" t="s">
        <v>733</v>
      </c>
      <c r="T30" s="16" t="s">
        <v>733</v>
      </c>
      <c r="U30" s="16" t="s">
        <v>733</v>
      </c>
      <c r="V30" s="16" t="s">
        <v>733</v>
      </c>
      <c r="W30" s="16"/>
      <c r="X30" s="43">
        <v>325709.3</v>
      </c>
      <c r="Y30" s="43">
        <v>2780465.722</v>
      </c>
    </row>
    <row r="31" spans="1:25" ht="49.5">
      <c r="A31" s="14">
        <v>28</v>
      </c>
      <c r="B31" s="14" t="s">
        <v>713</v>
      </c>
      <c r="C31" s="15" t="s">
        <v>1</v>
      </c>
      <c r="D31" s="15" t="s">
        <v>1014</v>
      </c>
      <c r="E31" s="15">
        <v>30</v>
      </c>
      <c r="F31" s="15" t="s">
        <v>737</v>
      </c>
      <c r="G31" s="15" t="s">
        <v>733</v>
      </c>
      <c r="H31" s="15" t="s">
        <v>733</v>
      </c>
      <c r="I31" s="14">
        <v>588.46</v>
      </c>
      <c r="J31" s="20">
        <f t="shared" si="0"/>
        <v>118</v>
      </c>
      <c r="K31" s="14" t="s">
        <v>854</v>
      </c>
      <c r="L31" s="27" t="s">
        <v>2</v>
      </c>
      <c r="M31" s="15" t="s">
        <v>3</v>
      </c>
      <c r="N31" s="14" t="s">
        <v>4</v>
      </c>
      <c r="O31" s="15" t="s">
        <v>5</v>
      </c>
      <c r="P31" s="16" t="s">
        <v>1082</v>
      </c>
      <c r="Q31" s="16" t="s">
        <v>6</v>
      </c>
      <c r="R31" s="16" t="s">
        <v>733</v>
      </c>
      <c r="S31" s="16" t="s">
        <v>733</v>
      </c>
      <c r="T31" s="16" t="s">
        <v>733</v>
      </c>
      <c r="U31" s="16" t="s">
        <v>733</v>
      </c>
      <c r="V31" s="16" t="s">
        <v>733</v>
      </c>
      <c r="W31" s="16"/>
      <c r="X31" s="43">
        <v>325890.95</v>
      </c>
      <c r="Y31" s="43">
        <v>2780317.432</v>
      </c>
    </row>
    <row r="32" spans="1:25" ht="49.5">
      <c r="A32" s="14">
        <v>29</v>
      </c>
      <c r="B32" s="14" t="s">
        <v>713</v>
      </c>
      <c r="C32" s="15" t="s">
        <v>7</v>
      </c>
      <c r="D32" s="15" t="s">
        <v>1015</v>
      </c>
      <c r="E32" s="15">
        <v>7</v>
      </c>
      <c r="F32" s="15" t="s">
        <v>739</v>
      </c>
      <c r="G32" s="15" t="s">
        <v>733</v>
      </c>
      <c r="H32" s="15" t="s">
        <v>733</v>
      </c>
      <c r="I32" s="14">
        <v>352.8</v>
      </c>
      <c r="J32" s="20">
        <f t="shared" si="0"/>
        <v>71</v>
      </c>
      <c r="K32" s="14" t="s">
        <v>855</v>
      </c>
      <c r="L32" s="27" t="s">
        <v>8</v>
      </c>
      <c r="M32" s="15" t="s">
        <v>9</v>
      </c>
      <c r="N32" s="14" t="s">
        <v>10</v>
      </c>
      <c r="O32" s="15" t="s">
        <v>1055</v>
      </c>
      <c r="P32" s="16" t="s">
        <v>1065</v>
      </c>
      <c r="Q32" s="16" t="s">
        <v>11</v>
      </c>
      <c r="R32" s="16" t="s">
        <v>733</v>
      </c>
      <c r="S32" s="16" t="s">
        <v>733</v>
      </c>
      <c r="T32" s="16" t="s">
        <v>733</v>
      </c>
      <c r="U32" s="16" t="s">
        <v>733</v>
      </c>
      <c r="V32" s="16" t="s">
        <v>733</v>
      </c>
      <c r="W32" s="16"/>
      <c r="X32" s="43">
        <v>326381.07</v>
      </c>
      <c r="Y32" s="43">
        <v>2780243.607</v>
      </c>
    </row>
    <row r="33" spans="1:25" ht="49.5">
      <c r="A33" s="14">
        <v>30</v>
      </c>
      <c r="B33" s="14" t="s">
        <v>713</v>
      </c>
      <c r="C33" s="15" t="s">
        <v>12</v>
      </c>
      <c r="D33" s="15" t="s">
        <v>1016</v>
      </c>
      <c r="E33" s="15" t="s">
        <v>736</v>
      </c>
      <c r="F33" s="15" t="s">
        <v>13</v>
      </c>
      <c r="G33" s="15" t="s">
        <v>733</v>
      </c>
      <c r="H33" s="15" t="s">
        <v>733</v>
      </c>
      <c r="I33" s="14">
        <v>352.8</v>
      </c>
      <c r="J33" s="20">
        <f t="shared" si="0"/>
        <v>71</v>
      </c>
      <c r="K33" s="14" t="s">
        <v>856</v>
      </c>
      <c r="L33" s="27" t="s">
        <v>14</v>
      </c>
      <c r="M33" s="15" t="s">
        <v>15</v>
      </c>
      <c r="N33" s="14" t="s">
        <v>16</v>
      </c>
      <c r="O33" s="15" t="s">
        <v>1055</v>
      </c>
      <c r="P33" s="16" t="s">
        <v>1069</v>
      </c>
      <c r="Q33" s="16" t="s">
        <v>17</v>
      </c>
      <c r="R33" s="16" t="s">
        <v>733</v>
      </c>
      <c r="S33" s="16" t="s">
        <v>733</v>
      </c>
      <c r="T33" s="16" t="s">
        <v>733</v>
      </c>
      <c r="U33" s="16" t="s">
        <v>733</v>
      </c>
      <c r="V33" s="16" t="s">
        <v>733</v>
      </c>
      <c r="W33" s="16"/>
      <c r="X33" s="43">
        <v>326390.9</v>
      </c>
      <c r="Y33" s="43">
        <v>2780226.8438</v>
      </c>
    </row>
    <row r="34" spans="1:25" ht="49.5">
      <c r="A34" s="14">
        <v>31</v>
      </c>
      <c r="B34" s="14" t="s">
        <v>713</v>
      </c>
      <c r="C34" s="15" t="s">
        <v>18</v>
      </c>
      <c r="D34" s="15" t="s">
        <v>1017</v>
      </c>
      <c r="E34" s="15" t="s">
        <v>736</v>
      </c>
      <c r="F34" s="15" t="s">
        <v>19</v>
      </c>
      <c r="G34" s="15" t="s">
        <v>733</v>
      </c>
      <c r="H34" s="15" t="s">
        <v>733</v>
      </c>
      <c r="I34" s="14">
        <v>269.51</v>
      </c>
      <c r="J34" s="20">
        <f t="shared" si="0"/>
        <v>54</v>
      </c>
      <c r="K34" s="14" t="s">
        <v>857</v>
      </c>
      <c r="L34" s="27" t="s">
        <v>20</v>
      </c>
      <c r="M34" s="15" t="s">
        <v>21</v>
      </c>
      <c r="N34" s="14" t="s">
        <v>22</v>
      </c>
      <c r="O34" s="15" t="s">
        <v>1055</v>
      </c>
      <c r="P34" s="16" t="s">
        <v>1082</v>
      </c>
      <c r="Q34" s="16" t="s">
        <v>23</v>
      </c>
      <c r="R34" s="16" t="s">
        <v>733</v>
      </c>
      <c r="S34" s="16" t="s">
        <v>733</v>
      </c>
      <c r="T34" s="16" t="s">
        <v>733</v>
      </c>
      <c r="U34" s="16" t="s">
        <v>733</v>
      </c>
      <c r="V34" s="16" t="s">
        <v>733</v>
      </c>
      <c r="W34" s="16"/>
      <c r="X34" s="43">
        <v>326074.25</v>
      </c>
      <c r="Y34" s="43">
        <v>2780113.502</v>
      </c>
    </row>
    <row r="35" spans="1:25" ht="49.5">
      <c r="A35" s="14">
        <v>32</v>
      </c>
      <c r="B35" s="14" t="s">
        <v>713</v>
      </c>
      <c r="C35" s="15" t="s">
        <v>24</v>
      </c>
      <c r="D35" s="15" t="s">
        <v>1018</v>
      </c>
      <c r="E35" s="15">
        <v>5</v>
      </c>
      <c r="F35" s="15" t="s">
        <v>739</v>
      </c>
      <c r="G35" s="15" t="s">
        <v>733</v>
      </c>
      <c r="H35" s="15" t="s">
        <v>733</v>
      </c>
      <c r="I35" s="14">
        <v>120</v>
      </c>
      <c r="J35" s="20">
        <f t="shared" si="0"/>
        <v>24</v>
      </c>
      <c r="K35" s="14" t="s">
        <v>858</v>
      </c>
      <c r="L35" s="27" t="s">
        <v>25</v>
      </c>
      <c r="M35" s="15" t="s">
        <v>26</v>
      </c>
      <c r="N35" s="14" t="s">
        <v>27</v>
      </c>
      <c r="O35" s="15" t="s">
        <v>1064</v>
      </c>
      <c r="P35" s="16" t="s">
        <v>1065</v>
      </c>
      <c r="Q35" s="16" t="s">
        <v>28</v>
      </c>
      <c r="R35" s="16" t="s">
        <v>733</v>
      </c>
      <c r="S35" s="16" t="s">
        <v>733</v>
      </c>
      <c r="T35" s="16" t="s">
        <v>733</v>
      </c>
      <c r="U35" s="16" t="s">
        <v>705</v>
      </c>
      <c r="V35" s="16" t="s">
        <v>733</v>
      </c>
      <c r="W35" s="16"/>
      <c r="X35" s="43">
        <v>326883.26</v>
      </c>
      <c r="Y35" s="43">
        <v>2780063.472</v>
      </c>
    </row>
    <row r="36" spans="1:25" ht="49.5">
      <c r="A36" s="14">
        <v>33</v>
      </c>
      <c r="B36" s="14" t="s">
        <v>713</v>
      </c>
      <c r="C36" s="15" t="s">
        <v>29</v>
      </c>
      <c r="D36" s="15" t="s">
        <v>1019</v>
      </c>
      <c r="E36" s="15">
        <v>30</v>
      </c>
      <c r="F36" s="15" t="s">
        <v>737</v>
      </c>
      <c r="G36" s="15" t="s">
        <v>733</v>
      </c>
      <c r="H36" s="15" t="s">
        <v>733</v>
      </c>
      <c r="I36" s="14">
        <v>177.44</v>
      </c>
      <c r="J36" s="20">
        <f t="shared" si="0"/>
        <v>36</v>
      </c>
      <c r="K36" s="14" t="s">
        <v>30</v>
      </c>
      <c r="L36" s="27" t="s">
        <v>31</v>
      </c>
      <c r="M36" s="15" t="s">
        <v>32</v>
      </c>
      <c r="N36" s="14" t="s">
        <v>33</v>
      </c>
      <c r="O36" s="15" t="s">
        <v>1055</v>
      </c>
      <c r="P36" s="16" t="s">
        <v>1087</v>
      </c>
      <c r="Q36" s="16" t="s">
        <v>34</v>
      </c>
      <c r="R36" s="16" t="s">
        <v>733</v>
      </c>
      <c r="S36" s="16" t="s">
        <v>733</v>
      </c>
      <c r="T36" s="16" t="s">
        <v>733</v>
      </c>
      <c r="U36" s="16" t="s">
        <v>705</v>
      </c>
      <c r="V36" s="16" t="s">
        <v>739</v>
      </c>
      <c r="W36" s="16"/>
      <c r="X36" s="43">
        <v>326903.13</v>
      </c>
      <c r="Y36" s="43">
        <v>2780375.551</v>
      </c>
    </row>
    <row r="37" spans="1:25" ht="49.5">
      <c r="A37" s="14">
        <v>34</v>
      </c>
      <c r="B37" s="14" t="s">
        <v>713</v>
      </c>
      <c r="C37" s="15" t="s">
        <v>35</v>
      </c>
      <c r="D37" s="15" t="s">
        <v>1020</v>
      </c>
      <c r="E37" s="15" t="s">
        <v>736</v>
      </c>
      <c r="F37" s="15" t="s">
        <v>739</v>
      </c>
      <c r="G37" s="15" t="s">
        <v>733</v>
      </c>
      <c r="H37" s="15" t="s">
        <v>733</v>
      </c>
      <c r="I37" s="14">
        <v>533</v>
      </c>
      <c r="J37" s="20">
        <f t="shared" si="0"/>
        <v>107</v>
      </c>
      <c r="K37" s="14" t="s">
        <v>859</v>
      </c>
      <c r="L37" s="27" t="s">
        <v>36</v>
      </c>
      <c r="M37" s="15" t="s">
        <v>37</v>
      </c>
      <c r="N37" s="14" t="s">
        <v>38</v>
      </c>
      <c r="O37" s="15" t="s">
        <v>1055</v>
      </c>
      <c r="P37" s="16" t="s">
        <v>39</v>
      </c>
      <c r="Q37" s="16" t="s">
        <v>40</v>
      </c>
      <c r="R37" s="16" t="s">
        <v>733</v>
      </c>
      <c r="S37" s="16" t="s">
        <v>733</v>
      </c>
      <c r="T37" s="16" t="s">
        <v>733</v>
      </c>
      <c r="U37" s="16" t="s">
        <v>733</v>
      </c>
      <c r="V37" s="16" t="s">
        <v>733</v>
      </c>
      <c r="W37" s="16"/>
      <c r="X37" s="43">
        <v>327472.76</v>
      </c>
      <c r="Y37" s="43">
        <v>2780893.22</v>
      </c>
    </row>
    <row r="38" spans="1:25" ht="49.5">
      <c r="A38" s="14">
        <v>35</v>
      </c>
      <c r="B38" s="14" t="s">
        <v>713</v>
      </c>
      <c r="C38" s="15" t="s">
        <v>41</v>
      </c>
      <c r="D38" s="15" t="s">
        <v>1021</v>
      </c>
      <c r="E38" s="15">
        <v>15</v>
      </c>
      <c r="F38" s="15" t="s">
        <v>42</v>
      </c>
      <c r="G38" s="15" t="s">
        <v>733</v>
      </c>
      <c r="H38" s="15" t="s">
        <v>733</v>
      </c>
      <c r="I38" s="14">
        <v>132.61</v>
      </c>
      <c r="J38" s="20">
        <f t="shared" si="0"/>
        <v>27</v>
      </c>
      <c r="K38" s="14" t="s">
        <v>860</v>
      </c>
      <c r="L38" s="27" t="s">
        <v>43</v>
      </c>
      <c r="M38" s="15" t="s">
        <v>44</v>
      </c>
      <c r="N38" s="14" t="s">
        <v>45</v>
      </c>
      <c r="O38" s="15" t="s">
        <v>1055</v>
      </c>
      <c r="P38" s="16" t="s">
        <v>46</v>
      </c>
      <c r="Q38" s="16" t="s">
        <v>47</v>
      </c>
      <c r="R38" s="16" t="s">
        <v>48</v>
      </c>
      <c r="S38" s="16" t="s">
        <v>733</v>
      </c>
      <c r="T38" s="16" t="s">
        <v>733</v>
      </c>
      <c r="U38" s="16" t="s">
        <v>705</v>
      </c>
      <c r="V38" s="16" t="s">
        <v>733</v>
      </c>
      <c r="W38" s="16"/>
      <c r="X38" s="43">
        <v>327337.9</v>
      </c>
      <c r="Y38" s="43">
        <v>2780063.619</v>
      </c>
    </row>
    <row r="39" spans="1:25" ht="49.5">
      <c r="A39" s="14">
        <v>36</v>
      </c>
      <c r="B39" s="14" t="s">
        <v>713</v>
      </c>
      <c r="C39" s="15" t="s">
        <v>49</v>
      </c>
      <c r="D39" s="15" t="s">
        <v>1022</v>
      </c>
      <c r="E39" s="15">
        <v>15</v>
      </c>
      <c r="F39" s="15" t="s">
        <v>739</v>
      </c>
      <c r="G39" s="15" t="s">
        <v>733</v>
      </c>
      <c r="H39" s="15" t="s">
        <v>733</v>
      </c>
      <c r="I39" s="14">
        <v>388</v>
      </c>
      <c r="J39" s="20">
        <f t="shared" si="0"/>
        <v>78</v>
      </c>
      <c r="K39" s="14" t="s">
        <v>861</v>
      </c>
      <c r="L39" s="27" t="s">
        <v>50</v>
      </c>
      <c r="M39" s="15" t="s">
        <v>51</v>
      </c>
      <c r="N39" s="14" t="s">
        <v>52</v>
      </c>
      <c r="O39" s="15" t="s">
        <v>1055</v>
      </c>
      <c r="P39" s="16" t="s">
        <v>53</v>
      </c>
      <c r="Q39" s="16" t="s">
        <v>54</v>
      </c>
      <c r="R39" s="16" t="s">
        <v>733</v>
      </c>
      <c r="S39" s="16" t="s">
        <v>733</v>
      </c>
      <c r="T39" s="16" t="s">
        <v>733</v>
      </c>
      <c r="U39" s="16" t="s">
        <v>705</v>
      </c>
      <c r="V39" s="16" t="s">
        <v>733</v>
      </c>
      <c r="W39" s="16"/>
      <c r="X39" s="43">
        <v>327457.46</v>
      </c>
      <c r="Y39" s="43">
        <v>2780245.602</v>
      </c>
    </row>
    <row r="40" spans="1:25" ht="49.5">
      <c r="A40" s="14">
        <v>37</v>
      </c>
      <c r="B40" s="14" t="s">
        <v>713</v>
      </c>
      <c r="C40" s="15" t="s">
        <v>55</v>
      </c>
      <c r="D40" s="15" t="s">
        <v>1023</v>
      </c>
      <c r="E40" s="15">
        <v>11</v>
      </c>
      <c r="F40" s="15" t="s">
        <v>739</v>
      </c>
      <c r="G40" s="15" t="s">
        <v>733</v>
      </c>
      <c r="H40" s="15" t="s">
        <v>733</v>
      </c>
      <c r="I40" s="14">
        <v>256.08</v>
      </c>
      <c r="J40" s="20">
        <f t="shared" si="0"/>
        <v>52</v>
      </c>
      <c r="K40" s="14" t="s">
        <v>862</v>
      </c>
      <c r="L40" s="27" t="s">
        <v>56</v>
      </c>
      <c r="M40" s="15" t="s">
        <v>57</v>
      </c>
      <c r="N40" s="14" t="s">
        <v>58</v>
      </c>
      <c r="O40" s="15" t="s">
        <v>1064</v>
      </c>
      <c r="P40" s="16" t="s">
        <v>1065</v>
      </c>
      <c r="Q40" s="16" t="s">
        <v>661</v>
      </c>
      <c r="R40" s="16" t="s">
        <v>733</v>
      </c>
      <c r="S40" s="16" t="s">
        <v>733</v>
      </c>
      <c r="T40" s="16" t="s">
        <v>733</v>
      </c>
      <c r="U40" s="16" t="s">
        <v>733</v>
      </c>
      <c r="V40" s="16" t="s">
        <v>733</v>
      </c>
      <c r="W40" s="16"/>
      <c r="X40" s="43">
        <v>329201.4</v>
      </c>
      <c r="Y40" s="43">
        <v>2780066.921</v>
      </c>
    </row>
    <row r="41" spans="1:25" ht="49.5">
      <c r="A41" s="14">
        <v>38</v>
      </c>
      <c r="B41" s="14" t="s">
        <v>713</v>
      </c>
      <c r="C41" s="15" t="s">
        <v>59</v>
      </c>
      <c r="D41" s="15" t="s">
        <v>1024</v>
      </c>
      <c r="E41" s="15">
        <v>10</v>
      </c>
      <c r="F41" s="15" t="s">
        <v>737</v>
      </c>
      <c r="G41" s="15" t="s">
        <v>741</v>
      </c>
      <c r="H41" s="15" t="s">
        <v>741</v>
      </c>
      <c r="I41" s="14">
        <v>212</v>
      </c>
      <c r="J41" s="20">
        <f t="shared" si="0"/>
        <v>43</v>
      </c>
      <c r="K41" s="14" t="s">
        <v>60</v>
      </c>
      <c r="L41" s="27" t="s">
        <v>61</v>
      </c>
      <c r="M41" s="15" t="s">
        <v>62</v>
      </c>
      <c r="N41" s="14" t="s">
        <v>63</v>
      </c>
      <c r="O41" s="15" t="s">
        <v>1054</v>
      </c>
      <c r="P41" s="16" t="s">
        <v>1065</v>
      </c>
      <c r="Q41" s="16" t="s">
        <v>64</v>
      </c>
      <c r="R41" s="16" t="s">
        <v>733</v>
      </c>
      <c r="S41" s="16" t="s">
        <v>733</v>
      </c>
      <c r="T41" s="16" t="s">
        <v>733</v>
      </c>
      <c r="U41" s="16" t="s">
        <v>733</v>
      </c>
      <c r="V41" s="16" t="s">
        <v>733</v>
      </c>
      <c r="W41" s="16"/>
      <c r="X41" s="43">
        <v>329797.92</v>
      </c>
      <c r="Y41" s="43">
        <v>2779698.182</v>
      </c>
    </row>
    <row r="42" spans="1:25" ht="49.5">
      <c r="A42" s="14">
        <v>39</v>
      </c>
      <c r="B42" s="14" t="s">
        <v>713</v>
      </c>
      <c r="C42" s="15" t="s">
        <v>65</v>
      </c>
      <c r="D42" s="15" t="s">
        <v>1025</v>
      </c>
      <c r="E42" s="15" t="s">
        <v>736</v>
      </c>
      <c r="F42" s="15" t="s">
        <v>737</v>
      </c>
      <c r="G42" s="15" t="s">
        <v>736</v>
      </c>
      <c r="H42" s="15" t="s">
        <v>736</v>
      </c>
      <c r="I42" s="14">
        <v>71.71</v>
      </c>
      <c r="J42" s="20">
        <f t="shared" si="0"/>
        <v>15</v>
      </c>
      <c r="K42" s="14" t="s">
        <v>863</v>
      </c>
      <c r="L42" s="27" t="s">
        <v>66</v>
      </c>
      <c r="M42" s="15" t="s">
        <v>67</v>
      </c>
      <c r="N42" s="14" t="s">
        <v>68</v>
      </c>
      <c r="O42" s="15" t="s">
        <v>1055</v>
      </c>
      <c r="P42" s="16" t="s">
        <v>1087</v>
      </c>
      <c r="Q42" s="16" t="s">
        <v>69</v>
      </c>
      <c r="R42" s="16" t="s">
        <v>733</v>
      </c>
      <c r="S42" s="16" t="s">
        <v>733</v>
      </c>
      <c r="T42" s="16" t="s">
        <v>733</v>
      </c>
      <c r="U42" s="16" t="s">
        <v>733</v>
      </c>
      <c r="V42" s="16" t="s">
        <v>733</v>
      </c>
      <c r="W42" s="16"/>
      <c r="X42" s="43">
        <v>326807.65</v>
      </c>
      <c r="Y42" s="43">
        <v>2779980.2269</v>
      </c>
    </row>
    <row r="43" spans="1:25" ht="49.5">
      <c r="A43" s="14">
        <v>40</v>
      </c>
      <c r="B43" s="14" t="s">
        <v>713</v>
      </c>
      <c r="C43" s="15" t="s">
        <v>70</v>
      </c>
      <c r="D43" s="15" t="s">
        <v>1026</v>
      </c>
      <c r="E43" s="15">
        <v>6</v>
      </c>
      <c r="F43" s="15" t="s">
        <v>71</v>
      </c>
      <c r="G43" s="15" t="s">
        <v>733</v>
      </c>
      <c r="H43" s="15" t="s">
        <v>733</v>
      </c>
      <c r="I43" s="14">
        <v>282.36</v>
      </c>
      <c r="J43" s="20">
        <f t="shared" si="0"/>
        <v>57</v>
      </c>
      <c r="K43" s="14" t="s">
        <v>72</v>
      </c>
      <c r="L43" s="27" t="s">
        <v>73</v>
      </c>
      <c r="M43" s="15" t="s">
        <v>74</v>
      </c>
      <c r="N43" s="14" t="s">
        <v>75</v>
      </c>
      <c r="O43" s="15" t="s">
        <v>1064</v>
      </c>
      <c r="P43" s="16" t="s">
        <v>76</v>
      </c>
      <c r="Q43" s="16" t="s">
        <v>77</v>
      </c>
      <c r="R43" s="16" t="s">
        <v>78</v>
      </c>
      <c r="S43" s="16" t="s">
        <v>741</v>
      </c>
      <c r="T43" s="16" t="s">
        <v>733</v>
      </c>
      <c r="U43" s="16" t="s">
        <v>705</v>
      </c>
      <c r="V43" s="16" t="s">
        <v>733</v>
      </c>
      <c r="W43" s="16"/>
      <c r="X43" s="43">
        <v>328320.23</v>
      </c>
      <c r="Y43" s="43">
        <v>2780457.241</v>
      </c>
    </row>
    <row r="44" spans="1:25" ht="49.5">
      <c r="A44" s="14">
        <v>41</v>
      </c>
      <c r="B44" s="14" t="s">
        <v>713</v>
      </c>
      <c r="C44" s="15" t="s">
        <v>79</v>
      </c>
      <c r="D44" s="15" t="s">
        <v>1027</v>
      </c>
      <c r="E44" s="15">
        <v>35</v>
      </c>
      <c r="F44" s="15" t="s">
        <v>739</v>
      </c>
      <c r="G44" s="15" t="s">
        <v>733</v>
      </c>
      <c r="H44" s="15" t="s">
        <v>733</v>
      </c>
      <c r="I44" s="14">
        <v>4084.1</v>
      </c>
      <c r="J44" s="20">
        <v>817</v>
      </c>
      <c r="K44" s="14" t="s">
        <v>80</v>
      </c>
      <c r="L44" s="27" t="s">
        <v>81</v>
      </c>
      <c r="M44" s="15" t="s">
        <v>82</v>
      </c>
      <c r="N44" s="14" t="s">
        <v>83</v>
      </c>
      <c r="O44" s="15" t="s">
        <v>1055</v>
      </c>
      <c r="P44" s="16" t="s">
        <v>1082</v>
      </c>
      <c r="Q44" s="16" t="s">
        <v>84</v>
      </c>
      <c r="R44" s="16" t="s">
        <v>733</v>
      </c>
      <c r="S44" s="16" t="s">
        <v>733</v>
      </c>
      <c r="T44" s="16" t="s">
        <v>733</v>
      </c>
      <c r="U44" s="16" t="s">
        <v>733</v>
      </c>
      <c r="V44" s="16" t="s">
        <v>733</v>
      </c>
      <c r="W44" s="16"/>
      <c r="X44" s="43">
        <v>326272.51</v>
      </c>
      <c r="Y44" s="43">
        <v>2780271.562</v>
      </c>
    </row>
    <row r="45" spans="1:25" ht="49.5">
      <c r="A45" s="14">
        <v>42</v>
      </c>
      <c r="B45" s="14" t="s">
        <v>713</v>
      </c>
      <c r="C45" s="15" t="s">
        <v>85</v>
      </c>
      <c r="D45" s="15" t="s">
        <v>1028</v>
      </c>
      <c r="E45" s="15">
        <v>60</v>
      </c>
      <c r="F45" s="15" t="s">
        <v>739</v>
      </c>
      <c r="G45" s="15" t="s">
        <v>733</v>
      </c>
      <c r="H45" s="15" t="s">
        <v>733</v>
      </c>
      <c r="I45" s="14">
        <v>800</v>
      </c>
      <c r="J45" s="20">
        <f t="shared" si="0"/>
        <v>160</v>
      </c>
      <c r="K45" s="14" t="s">
        <v>86</v>
      </c>
      <c r="L45" s="27" t="s">
        <v>87</v>
      </c>
      <c r="M45" s="15" t="s">
        <v>88</v>
      </c>
      <c r="N45" s="14" t="s">
        <v>89</v>
      </c>
      <c r="O45" s="15" t="s">
        <v>1064</v>
      </c>
      <c r="P45" s="16" t="s">
        <v>1065</v>
      </c>
      <c r="Q45" s="16" t="s">
        <v>90</v>
      </c>
      <c r="R45" s="16" t="s">
        <v>733</v>
      </c>
      <c r="S45" s="16" t="s">
        <v>733</v>
      </c>
      <c r="T45" s="16" t="s">
        <v>733</v>
      </c>
      <c r="U45" s="16" t="s">
        <v>733</v>
      </c>
      <c r="V45" s="16" t="s">
        <v>733</v>
      </c>
      <c r="W45" s="16"/>
      <c r="X45" s="43">
        <v>326688.93</v>
      </c>
      <c r="Y45" s="43">
        <v>2780622.961</v>
      </c>
    </row>
    <row r="46" spans="1:25" ht="49.5">
      <c r="A46" s="14">
        <v>43</v>
      </c>
      <c r="B46" s="14" t="s">
        <v>91</v>
      </c>
      <c r="C46" s="15" t="s">
        <v>831</v>
      </c>
      <c r="D46" s="15" t="s">
        <v>92</v>
      </c>
      <c r="E46" s="15">
        <v>15</v>
      </c>
      <c r="F46" s="15" t="s">
        <v>716</v>
      </c>
      <c r="G46" s="15" t="s">
        <v>733</v>
      </c>
      <c r="H46" s="15" t="s">
        <v>733</v>
      </c>
      <c r="I46" s="14">
        <v>120.51</v>
      </c>
      <c r="J46" s="20">
        <f t="shared" si="0"/>
        <v>25</v>
      </c>
      <c r="K46" s="14" t="s">
        <v>93</v>
      </c>
      <c r="L46" s="35" t="s">
        <v>94</v>
      </c>
      <c r="M46" s="15" t="s">
        <v>95</v>
      </c>
      <c r="N46" s="14" t="s">
        <v>96</v>
      </c>
      <c r="O46" s="15" t="s">
        <v>5</v>
      </c>
      <c r="P46" s="16" t="s">
        <v>39</v>
      </c>
      <c r="Q46" s="16" t="s">
        <v>738</v>
      </c>
      <c r="R46" s="16" t="s">
        <v>733</v>
      </c>
      <c r="S46" s="16" t="s">
        <v>733</v>
      </c>
      <c r="T46" s="16" t="s">
        <v>733</v>
      </c>
      <c r="U46" s="16" t="s">
        <v>97</v>
      </c>
      <c r="V46" s="16" t="s">
        <v>733</v>
      </c>
      <c r="W46" s="16" t="s">
        <v>98</v>
      </c>
      <c r="X46" s="43">
        <v>327492.6</v>
      </c>
      <c r="Y46" s="43">
        <v>2782867.205</v>
      </c>
    </row>
    <row r="47" spans="1:25" ht="49.5">
      <c r="A47" s="14">
        <v>44</v>
      </c>
      <c r="B47" s="14" t="s">
        <v>830</v>
      </c>
      <c r="C47" s="15" t="s">
        <v>99</v>
      </c>
      <c r="D47" s="15" t="s">
        <v>812</v>
      </c>
      <c r="E47" s="15">
        <v>20</v>
      </c>
      <c r="F47" s="15" t="s">
        <v>737</v>
      </c>
      <c r="G47" s="15" t="s">
        <v>733</v>
      </c>
      <c r="H47" s="15" t="s">
        <v>733</v>
      </c>
      <c r="I47" s="14">
        <v>270.28</v>
      </c>
      <c r="J47" s="20">
        <f t="shared" si="0"/>
        <v>55</v>
      </c>
      <c r="K47" s="14" t="s">
        <v>100</v>
      </c>
      <c r="L47" s="35" t="s">
        <v>101</v>
      </c>
      <c r="M47" s="15" t="s">
        <v>102</v>
      </c>
      <c r="N47" s="14" t="s">
        <v>103</v>
      </c>
      <c r="O47" s="15" t="s">
        <v>1055</v>
      </c>
      <c r="P47" s="16" t="s">
        <v>1069</v>
      </c>
      <c r="Q47" s="16" t="s">
        <v>738</v>
      </c>
      <c r="R47" s="16" t="s">
        <v>733</v>
      </c>
      <c r="S47" s="16" t="s">
        <v>741</v>
      </c>
      <c r="T47" s="16" t="s">
        <v>733</v>
      </c>
      <c r="U47" s="16" t="s">
        <v>97</v>
      </c>
      <c r="V47" s="16" t="s">
        <v>733</v>
      </c>
      <c r="W47" s="16"/>
      <c r="X47" s="43">
        <v>327053.77</v>
      </c>
      <c r="Y47" s="43">
        <v>2783121.134</v>
      </c>
    </row>
    <row r="48" spans="1:25" ht="49.5">
      <c r="A48" s="14">
        <v>45</v>
      </c>
      <c r="B48" s="14" t="s">
        <v>830</v>
      </c>
      <c r="C48" s="15" t="s">
        <v>907</v>
      </c>
      <c r="D48" s="15" t="s">
        <v>813</v>
      </c>
      <c r="E48" s="15">
        <v>17</v>
      </c>
      <c r="F48" s="15" t="s">
        <v>737</v>
      </c>
      <c r="G48" s="15" t="s">
        <v>733</v>
      </c>
      <c r="H48" s="15" t="s">
        <v>733</v>
      </c>
      <c r="I48" s="14">
        <v>269.73</v>
      </c>
      <c r="J48" s="20">
        <f t="shared" si="0"/>
        <v>54</v>
      </c>
      <c r="K48" s="14" t="s">
        <v>104</v>
      </c>
      <c r="L48" s="35" t="s">
        <v>105</v>
      </c>
      <c r="M48" s="15" t="s">
        <v>106</v>
      </c>
      <c r="N48" s="14" t="s">
        <v>107</v>
      </c>
      <c r="O48" s="15" t="s">
        <v>1054</v>
      </c>
      <c r="P48" s="16" t="s">
        <v>1065</v>
      </c>
      <c r="Q48" s="16" t="s">
        <v>738</v>
      </c>
      <c r="R48" s="16" t="s">
        <v>733</v>
      </c>
      <c r="S48" s="16" t="s">
        <v>741</v>
      </c>
      <c r="T48" s="16" t="s">
        <v>733</v>
      </c>
      <c r="U48" s="16" t="s">
        <v>705</v>
      </c>
      <c r="V48" s="16" t="s">
        <v>733</v>
      </c>
      <c r="W48" s="16"/>
      <c r="X48" s="43">
        <v>327589.95</v>
      </c>
      <c r="Y48" s="43">
        <v>2782174.286</v>
      </c>
    </row>
    <row r="49" spans="1:25" ht="49.5">
      <c r="A49" s="14">
        <v>46</v>
      </c>
      <c r="B49" s="14" t="s">
        <v>830</v>
      </c>
      <c r="C49" s="15" t="s">
        <v>908</v>
      </c>
      <c r="D49" s="15" t="s">
        <v>814</v>
      </c>
      <c r="E49" s="15">
        <v>32</v>
      </c>
      <c r="F49" s="15" t="s">
        <v>737</v>
      </c>
      <c r="G49" s="15" t="s">
        <v>733</v>
      </c>
      <c r="H49" s="15" t="s">
        <v>733</v>
      </c>
      <c r="I49" s="14">
        <v>356.35</v>
      </c>
      <c r="J49" s="20">
        <f t="shared" si="0"/>
        <v>72</v>
      </c>
      <c r="K49" s="14" t="s">
        <v>847</v>
      </c>
      <c r="L49" s="27" t="s">
        <v>108</v>
      </c>
      <c r="M49" s="15" t="s">
        <v>109</v>
      </c>
      <c r="N49" s="14" t="s">
        <v>110</v>
      </c>
      <c r="O49" s="15" t="s">
        <v>1055</v>
      </c>
      <c r="P49" s="16" t="s">
        <v>637</v>
      </c>
      <c r="Q49" s="16" t="s">
        <v>627</v>
      </c>
      <c r="R49" s="16" t="s">
        <v>733</v>
      </c>
      <c r="S49" s="16" t="s">
        <v>733</v>
      </c>
      <c r="T49" s="16" t="s">
        <v>733</v>
      </c>
      <c r="U49" s="16" t="s">
        <v>97</v>
      </c>
      <c r="V49" s="16" t="s">
        <v>733</v>
      </c>
      <c r="W49" s="16"/>
      <c r="X49" s="43">
        <v>330312.3</v>
      </c>
      <c r="Y49" s="43">
        <v>2781419.811</v>
      </c>
    </row>
    <row r="50" spans="1:25" ht="49.5">
      <c r="A50" s="14">
        <v>47</v>
      </c>
      <c r="B50" s="14" t="s">
        <v>830</v>
      </c>
      <c r="C50" s="15" t="s">
        <v>909</v>
      </c>
      <c r="D50" s="15" t="s">
        <v>815</v>
      </c>
      <c r="E50" s="15">
        <v>19</v>
      </c>
      <c r="F50" s="15" t="s">
        <v>737</v>
      </c>
      <c r="G50" s="15" t="s">
        <v>733</v>
      </c>
      <c r="H50" s="15" t="s">
        <v>733</v>
      </c>
      <c r="I50" s="14">
        <v>204.8</v>
      </c>
      <c r="J50" s="20">
        <f t="shared" si="0"/>
        <v>41</v>
      </c>
      <c r="K50" s="14" t="s">
        <v>111</v>
      </c>
      <c r="L50" s="35" t="s">
        <v>112</v>
      </c>
      <c r="M50" s="15" t="s">
        <v>113</v>
      </c>
      <c r="N50" s="14" t="s">
        <v>114</v>
      </c>
      <c r="O50" s="15" t="s">
        <v>1055</v>
      </c>
      <c r="P50" s="16" t="s">
        <v>637</v>
      </c>
      <c r="Q50" s="16" t="s">
        <v>738</v>
      </c>
      <c r="R50" s="16" t="s">
        <v>733</v>
      </c>
      <c r="S50" s="16" t="s">
        <v>741</v>
      </c>
      <c r="T50" s="16" t="s">
        <v>733</v>
      </c>
      <c r="U50" s="16" t="s">
        <v>97</v>
      </c>
      <c r="V50" s="16" t="s">
        <v>733</v>
      </c>
      <c r="W50" s="16"/>
      <c r="X50" s="43">
        <v>330324.61</v>
      </c>
      <c r="Y50" s="43">
        <v>2781879.136</v>
      </c>
    </row>
    <row r="51" spans="1:25" ht="49.5">
      <c r="A51" s="14">
        <v>48</v>
      </c>
      <c r="B51" s="14" t="s">
        <v>830</v>
      </c>
      <c r="C51" s="15" t="s">
        <v>910</v>
      </c>
      <c r="D51" s="15" t="s">
        <v>816</v>
      </c>
      <c r="E51" s="15">
        <v>33</v>
      </c>
      <c r="F51" s="15" t="s">
        <v>737</v>
      </c>
      <c r="G51" s="15" t="s">
        <v>733</v>
      </c>
      <c r="H51" s="15" t="s">
        <v>733</v>
      </c>
      <c r="I51" s="14">
        <v>286.76</v>
      </c>
      <c r="J51" s="20">
        <f aca="true" t="shared" si="1" ref="J51:J70">ROUNDUP(I51/5,0)</f>
        <v>58</v>
      </c>
      <c r="K51" s="14" t="s">
        <v>848</v>
      </c>
      <c r="L51" s="27" t="s">
        <v>115</v>
      </c>
      <c r="M51" s="15" t="s">
        <v>116</v>
      </c>
      <c r="N51" s="14" t="s">
        <v>117</v>
      </c>
      <c r="O51" s="15" t="s">
        <v>1055</v>
      </c>
      <c r="P51" s="16" t="s">
        <v>1069</v>
      </c>
      <c r="Q51" s="16" t="s">
        <v>746</v>
      </c>
      <c r="R51" s="16" t="s">
        <v>733</v>
      </c>
      <c r="S51" s="16" t="s">
        <v>741</v>
      </c>
      <c r="T51" s="16" t="s">
        <v>733</v>
      </c>
      <c r="U51" s="16" t="s">
        <v>97</v>
      </c>
      <c r="V51" s="16" t="s">
        <v>733</v>
      </c>
      <c r="W51" s="16"/>
      <c r="X51" s="43">
        <v>327023.36</v>
      </c>
      <c r="Y51" s="43">
        <v>2781720.524</v>
      </c>
    </row>
    <row r="52" spans="1:25" ht="49.5">
      <c r="A52" s="14">
        <v>49</v>
      </c>
      <c r="B52" s="14" t="s">
        <v>830</v>
      </c>
      <c r="C52" s="15" t="s">
        <v>911</v>
      </c>
      <c r="D52" s="15" t="s">
        <v>817</v>
      </c>
      <c r="E52" s="15">
        <v>28</v>
      </c>
      <c r="F52" s="15" t="s">
        <v>737</v>
      </c>
      <c r="G52" s="15" t="s">
        <v>733</v>
      </c>
      <c r="H52" s="15" t="s">
        <v>733</v>
      </c>
      <c r="I52" s="14">
        <v>300</v>
      </c>
      <c r="J52" s="20">
        <f t="shared" si="1"/>
        <v>60</v>
      </c>
      <c r="K52" s="14" t="s">
        <v>849</v>
      </c>
      <c r="L52" s="27" t="s">
        <v>118</v>
      </c>
      <c r="M52" s="15" t="s">
        <v>119</v>
      </c>
      <c r="N52" s="14" t="s">
        <v>120</v>
      </c>
      <c r="O52" s="15" t="s">
        <v>1055</v>
      </c>
      <c r="P52" s="16" t="s">
        <v>637</v>
      </c>
      <c r="Q52" s="16" t="s">
        <v>738</v>
      </c>
      <c r="R52" s="16" t="s">
        <v>733</v>
      </c>
      <c r="S52" s="16" t="s">
        <v>741</v>
      </c>
      <c r="T52" s="16" t="s">
        <v>733</v>
      </c>
      <c r="U52" s="16" t="s">
        <v>97</v>
      </c>
      <c r="V52" s="16" t="s">
        <v>733</v>
      </c>
      <c r="W52" s="16" t="s">
        <v>121</v>
      </c>
      <c r="X52" s="43">
        <v>329916.19</v>
      </c>
      <c r="Y52" s="43">
        <v>2781627.277</v>
      </c>
    </row>
    <row r="53" spans="1:25" ht="49.5">
      <c r="A53" s="14">
        <v>50</v>
      </c>
      <c r="B53" s="14" t="s">
        <v>830</v>
      </c>
      <c r="C53" s="15" t="s">
        <v>122</v>
      </c>
      <c r="D53" s="15" t="s">
        <v>818</v>
      </c>
      <c r="E53" s="15">
        <v>35</v>
      </c>
      <c r="F53" s="15" t="s">
        <v>737</v>
      </c>
      <c r="G53" s="15" t="s">
        <v>733</v>
      </c>
      <c r="H53" s="15" t="s">
        <v>733</v>
      </c>
      <c r="I53" s="14">
        <v>200</v>
      </c>
      <c r="J53" s="20">
        <f t="shared" si="1"/>
        <v>40</v>
      </c>
      <c r="K53" s="14" t="s">
        <v>850</v>
      </c>
      <c r="L53" s="27" t="s">
        <v>123</v>
      </c>
      <c r="M53" s="15" t="s">
        <v>124</v>
      </c>
      <c r="N53" s="14" t="s">
        <v>125</v>
      </c>
      <c r="O53" s="15" t="s">
        <v>1055</v>
      </c>
      <c r="P53" s="16" t="s">
        <v>637</v>
      </c>
      <c r="Q53" s="16" t="s">
        <v>738</v>
      </c>
      <c r="R53" s="16" t="s">
        <v>733</v>
      </c>
      <c r="S53" s="16" t="s">
        <v>741</v>
      </c>
      <c r="T53" s="16" t="s">
        <v>733</v>
      </c>
      <c r="U53" s="16" t="s">
        <v>97</v>
      </c>
      <c r="V53" s="16" t="s">
        <v>733</v>
      </c>
      <c r="W53" s="16"/>
      <c r="X53" s="43">
        <v>325655.714</v>
      </c>
      <c r="Y53" s="43">
        <v>2781183.52</v>
      </c>
    </row>
    <row r="54" spans="1:25" ht="49.5">
      <c r="A54" s="14">
        <v>51</v>
      </c>
      <c r="B54" s="14" t="s">
        <v>830</v>
      </c>
      <c r="C54" s="15" t="s">
        <v>912</v>
      </c>
      <c r="D54" s="15" t="s">
        <v>126</v>
      </c>
      <c r="E54" s="15">
        <v>9</v>
      </c>
      <c r="F54" s="15" t="s">
        <v>737</v>
      </c>
      <c r="G54" s="15" t="s">
        <v>733</v>
      </c>
      <c r="H54" s="15" t="s">
        <v>733</v>
      </c>
      <c r="I54" s="14">
        <v>200</v>
      </c>
      <c r="J54" s="20">
        <f t="shared" si="1"/>
        <v>40</v>
      </c>
      <c r="K54" s="14" t="s">
        <v>127</v>
      </c>
      <c r="L54" s="35" t="s">
        <v>128</v>
      </c>
      <c r="M54" s="15" t="s">
        <v>129</v>
      </c>
      <c r="N54" s="14" t="s">
        <v>130</v>
      </c>
      <c r="O54" s="15" t="s">
        <v>1064</v>
      </c>
      <c r="P54" s="16" t="s">
        <v>1065</v>
      </c>
      <c r="Q54" s="16" t="s">
        <v>738</v>
      </c>
      <c r="R54" s="16" t="s">
        <v>733</v>
      </c>
      <c r="S54" s="16" t="s">
        <v>741</v>
      </c>
      <c r="T54" s="16" t="s">
        <v>733</v>
      </c>
      <c r="U54" s="16" t="s">
        <v>97</v>
      </c>
      <c r="V54" s="16" t="s">
        <v>733</v>
      </c>
      <c r="W54" s="16" t="s">
        <v>121</v>
      </c>
      <c r="X54" s="43">
        <v>327041.88</v>
      </c>
      <c r="Y54" s="43">
        <v>2782442.216</v>
      </c>
    </row>
    <row r="55" spans="1:25" ht="49.5">
      <c r="A55" s="14">
        <v>52</v>
      </c>
      <c r="B55" s="14" t="s">
        <v>830</v>
      </c>
      <c r="C55" s="15" t="s">
        <v>131</v>
      </c>
      <c r="D55" s="15" t="s">
        <v>819</v>
      </c>
      <c r="E55" s="15">
        <v>47</v>
      </c>
      <c r="F55" s="15" t="s">
        <v>737</v>
      </c>
      <c r="G55" s="15" t="s">
        <v>733</v>
      </c>
      <c r="H55" s="15" t="s">
        <v>733</v>
      </c>
      <c r="I55" s="14">
        <v>102.24</v>
      </c>
      <c r="J55" s="20">
        <f t="shared" si="1"/>
        <v>21</v>
      </c>
      <c r="K55" s="14" t="s">
        <v>132</v>
      </c>
      <c r="L55" s="27" t="s">
        <v>133</v>
      </c>
      <c r="M55" s="15" t="s">
        <v>134</v>
      </c>
      <c r="N55" s="14" t="s">
        <v>135</v>
      </c>
      <c r="O55" s="15" t="s">
        <v>1055</v>
      </c>
      <c r="P55" s="16" t="s">
        <v>637</v>
      </c>
      <c r="Q55" s="16" t="s">
        <v>746</v>
      </c>
      <c r="R55" s="16" t="s">
        <v>733</v>
      </c>
      <c r="S55" s="16" t="s">
        <v>733</v>
      </c>
      <c r="T55" s="16" t="s">
        <v>733</v>
      </c>
      <c r="U55" s="16" t="s">
        <v>97</v>
      </c>
      <c r="V55" s="16" t="s">
        <v>733</v>
      </c>
      <c r="W55" s="16"/>
      <c r="X55" s="43">
        <v>327004.28</v>
      </c>
      <c r="Y55" s="43">
        <v>2783171.955</v>
      </c>
    </row>
    <row r="56" spans="1:25" ht="49.5">
      <c r="A56" s="14">
        <v>53</v>
      </c>
      <c r="B56" s="14" t="s">
        <v>91</v>
      </c>
      <c r="C56" s="15" t="s">
        <v>136</v>
      </c>
      <c r="D56" s="15" t="s">
        <v>820</v>
      </c>
      <c r="E56" s="15">
        <v>19</v>
      </c>
      <c r="F56" s="15" t="s">
        <v>737</v>
      </c>
      <c r="G56" s="15" t="s">
        <v>733</v>
      </c>
      <c r="H56" s="15" t="s">
        <v>733</v>
      </c>
      <c r="I56" s="14">
        <v>300</v>
      </c>
      <c r="J56" s="20">
        <f t="shared" si="1"/>
        <v>60</v>
      </c>
      <c r="K56" s="14" t="s">
        <v>137</v>
      </c>
      <c r="L56" s="27" t="s">
        <v>138</v>
      </c>
      <c r="M56" s="30" t="s">
        <v>139</v>
      </c>
      <c r="N56" s="14" t="s">
        <v>140</v>
      </c>
      <c r="O56" s="15" t="s">
        <v>5</v>
      </c>
      <c r="P56" s="16" t="s">
        <v>1082</v>
      </c>
      <c r="Q56" s="16" t="s">
        <v>738</v>
      </c>
      <c r="R56" s="16" t="s">
        <v>733</v>
      </c>
      <c r="S56" s="16" t="s">
        <v>733</v>
      </c>
      <c r="T56" s="16" t="s">
        <v>733</v>
      </c>
      <c r="U56" s="16" t="s">
        <v>97</v>
      </c>
      <c r="V56" s="16" t="s">
        <v>733</v>
      </c>
      <c r="W56" s="16"/>
      <c r="X56" s="44">
        <v>326735.978</v>
      </c>
      <c r="Y56" s="44">
        <v>2781858.675</v>
      </c>
    </row>
    <row r="57" spans="1:25" ht="49.5">
      <c r="A57" s="14">
        <v>54</v>
      </c>
      <c r="B57" s="14" t="s">
        <v>830</v>
      </c>
      <c r="C57" s="15" t="s">
        <v>913</v>
      </c>
      <c r="D57" s="15" t="s">
        <v>821</v>
      </c>
      <c r="E57" s="15">
        <v>13</v>
      </c>
      <c r="F57" s="15" t="s">
        <v>737</v>
      </c>
      <c r="G57" s="15" t="s">
        <v>733</v>
      </c>
      <c r="H57" s="15" t="s">
        <v>733</v>
      </c>
      <c r="I57" s="14">
        <v>112.68</v>
      </c>
      <c r="J57" s="20">
        <f t="shared" si="1"/>
        <v>23</v>
      </c>
      <c r="K57" s="14" t="s">
        <v>141</v>
      </c>
      <c r="L57" s="35" t="s">
        <v>142</v>
      </c>
      <c r="M57" s="15" t="s">
        <v>143</v>
      </c>
      <c r="N57" s="14" t="s">
        <v>144</v>
      </c>
      <c r="O57" s="15" t="s">
        <v>1064</v>
      </c>
      <c r="P57" s="16" t="s">
        <v>1065</v>
      </c>
      <c r="Q57" s="16" t="s">
        <v>738</v>
      </c>
      <c r="R57" s="16" t="s">
        <v>733</v>
      </c>
      <c r="S57" s="16" t="s">
        <v>733</v>
      </c>
      <c r="T57" s="16" t="s">
        <v>733</v>
      </c>
      <c r="U57" s="16" t="s">
        <v>97</v>
      </c>
      <c r="V57" s="16" t="s">
        <v>733</v>
      </c>
      <c r="W57" s="16"/>
      <c r="X57" s="43">
        <v>329172.03</v>
      </c>
      <c r="Y57" s="43">
        <v>2781023.869</v>
      </c>
    </row>
    <row r="58" spans="1:25" ht="49.5">
      <c r="A58" s="14">
        <v>55</v>
      </c>
      <c r="B58" s="14" t="s">
        <v>830</v>
      </c>
      <c r="C58" s="15" t="s">
        <v>914</v>
      </c>
      <c r="D58" s="15" t="s">
        <v>822</v>
      </c>
      <c r="E58" s="15">
        <v>20</v>
      </c>
      <c r="F58" s="15" t="s">
        <v>737</v>
      </c>
      <c r="G58" s="15" t="s">
        <v>733</v>
      </c>
      <c r="H58" s="15" t="s">
        <v>733</v>
      </c>
      <c r="I58" s="14">
        <v>300</v>
      </c>
      <c r="J58" s="20">
        <f t="shared" si="1"/>
        <v>60</v>
      </c>
      <c r="K58" s="14" t="s">
        <v>145</v>
      </c>
      <c r="L58" s="35" t="s">
        <v>146</v>
      </c>
      <c r="M58" s="15" t="s">
        <v>147</v>
      </c>
      <c r="N58" s="14" t="s">
        <v>148</v>
      </c>
      <c r="O58" s="15" t="s">
        <v>5</v>
      </c>
      <c r="P58" s="16" t="s">
        <v>1087</v>
      </c>
      <c r="Q58" s="16" t="s">
        <v>738</v>
      </c>
      <c r="R58" s="16" t="s">
        <v>733</v>
      </c>
      <c r="S58" s="16" t="s">
        <v>741</v>
      </c>
      <c r="T58" s="16" t="s">
        <v>733</v>
      </c>
      <c r="U58" s="16" t="s">
        <v>97</v>
      </c>
      <c r="V58" s="16" t="s">
        <v>733</v>
      </c>
      <c r="W58" s="16"/>
      <c r="X58" s="43">
        <v>327350.16</v>
      </c>
      <c r="Y58" s="43">
        <v>2782561.765</v>
      </c>
    </row>
    <row r="59" spans="1:25" ht="49.5">
      <c r="A59" s="14">
        <v>56</v>
      </c>
      <c r="B59" s="14" t="s">
        <v>830</v>
      </c>
      <c r="C59" s="15" t="s">
        <v>915</v>
      </c>
      <c r="D59" s="15" t="s">
        <v>823</v>
      </c>
      <c r="E59" s="15">
        <v>17</v>
      </c>
      <c r="F59" s="15" t="s">
        <v>737</v>
      </c>
      <c r="G59" s="15" t="s">
        <v>733</v>
      </c>
      <c r="H59" s="15" t="s">
        <v>733</v>
      </c>
      <c r="I59" s="14">
        <v>303.75</v>
      </c>
      <c r="J59" s="20">
        <f t="shared" si="1"/>
        <v>61</v>
      </c>
      <c r="K59" s="14" t="s">
        <v>851</v>
      </c>
      <c r="L59" s="27" t="s">
        <v>149</v>
      </c>
      <c r="M59" s="15" t="s">
        <v>150</v>
      </c>
      <c r="N59" s="14" t="s">
        <v>151</v>
      </c>
      <c r="O59" s="15" t="s">
        <v>1055</v>
      </c>
      <c r="P59" s="16" t="s">
        <v>1069</v>
      </c>
      <c r="Q59" s="16" t="s">
        <v>738</v>
      </c>
      <c r="R59" s="16" t="s">
        <v>733</v>
      </c>
      <c r="S59" s="16" t="s">
        <v>733</v>
      </c>
      <c r="T59" s="16" t="s">
        <v>733</v>
      </c>
      <c r="U59" s="16" t="s">
        <v>97</v>
      </c>
      <c r="V59" s="16" t="s">
        <v>733</v>
      </c>
      <c r="W59" s="16"/>
      <c r="X59" s="43">
        <v>325389.51</v>
      </c>
      <c r="Y59" s="43">
        <v>2780943.03</v>
      </c>
    </row>
    <row r="60" spans="1:25" ht="49.5">
      <c r="A60" s="14">
        <v>57</v>
      </c>
      <c r="B60" s="14" t="s">
        <v>830</v>
      </c>
      <c r="C60" s="15" t="s">
        <v>152</v>
      </c>
      <c r="D60" s="15" t="s">
        <v>824</v>
      </c>
      <c r="E60" s="15">
        <v>17</v>
      </c>
      <c r="F60" s="15" t="s">
        <v>737</v>
      </c>
      <c r="G60" s="15" t="s">
        <v>733</v>
      </c>
      <c r="H60" s="15" t="s">
        <v>733</v>
      </c>
      <c r="I60" s="14">
        <v>130</v>
      </c>
      <c r="J60" s="20">
        <f t="shared" si="1"/>
        <v>26</v>
      </c>
      <c r="K60" s="14" t="s">
        <v>153</v>
      </c>
      <c r="L60" s="27" t="s">
        <v>154</v>
      </c>
      <c r="M60" s="15" t="s">
        <v>155</v>
      </c>
      <c r="N60" s="14" t="s">
        <v>156</v>
      </c>
      <c r="O60" s="15" t="s">
        <v>1055</v>
      </c>
      <c r="P60" s="16" t="s">
        <v>1082</v>
      </c>
      <c r="Q60" s="16" t="s">
        <v>738</v>
      </c>
      <c r="R60" s="16" t="s">
        <v>733</v>
      </c>
      <c r="S60" s="16" t="s">
        <v>741</v>
      </c>
      <c r="T60" s="16" t="s">
        <v>733</v>
      </c>
      <c r="U60" s="16" t="s">
        <v>97</v>
      </c>
      <c r="V60" s="16" t="s">
        <v>733</v>
      </c>
      <c r="W60" s="16"/>
      <c r="X60" s="43">
        <v>325286.24</v>
      </c>
      <c r="Y60" s="43">
        <v>2780905.359</v>
      </c>
    </row>
    <row r="61" spans="1:25" ht="49.5">
      <c r="A61" s="14">
        <v>58</v>
      </c>
      <c r="B61" s="14" t="s">
        <v>830</v>
      </c>
      <c r="C61" s="15" t="s">
        <v>916</v>
      </c>
      <c r="D61" s="15" t="s">
        <v>825</v>
      </c>
      <c r="E61" s="15">
        <v>5</v>
      </c>
      <c r="F61" s="15" t="s">
        <v>739</v>
      </c>
      <c r="G61" s="15" t="s">
        <v>733</v>
      </c>
      <c r="H61" s="15" t="s">
        <v>733</v>
      </c>
      <c r="I61" s="14">
        <v>106.56</v>
      </c>
      <c r="J61" s="20">
        <f t="shared" si="1"/>
        <v>22</v>
      </c>
      <c r="K61" s="14" t="s">
        <v>852</v>
      </c>
      <c r="L61" s="27" t="s">
        <v>157</v>
      </c>
      <c r="M61" s="15" t="s">
        <v>158</v>
      </c>
      <c r="N61" s="14" t="s">
        <v>159</v>
      </c>
      <c r="O61" s="15" t="s">
        <v>1055</v>
      </c>
      <c r="P61" s="16" t="s">
        <v>1082</v>
      </c>
      <c r="Q61" s="16" t="s">
        <v>738</v>
      </c>
      <c r="R61" s="16" t="s">
        <v>733</v>
      </c>
      <c r="S61" s="16" t="s">
        <v>741</v>
      </c>
      <c r="T61" s="16" t="s">
        <v>733</v>
      </c>
      <c r="U61" s="16" t="s">
        <v>97</v>
      </c>
      <c r="V61" s="16" t="s">
        <v>733</v>
      </c>
      <c r="W61" s="16"/>
      <c r="X61" s="43">
        <v>326716.41</v>
      </c>
      <c r="Y61" s="43">
        <v>2781603.9402</v>
      </c>
    </row>
    <row r="62" spans="1:25" ht="49.5">
      <c r="A62" s="14">
        <v>59</v>
      </c>
      <c r="B62" s="14" t="s">
        <v>830</v>
      </c>
      <c r="C62" s="15" t="s">
        <v>160</v>
      </c>
      <c r="D62" s="15" t="s">
        <v>826</v>
      </c>
      <c r="E62" s="15">
        <v>28</v>
      </c>
      <c r="F62" s="15" t="s">
        <v>161</v>
      </c>
      <c r="G62" s="15" t="s">
        <v>733</v>
      </c>
      <c r="H62" s="15" t="s">
        <v>733</v>
      </c>
      <c r="I62" s="14">
        <v>420</v>
      </c>
      <c r="J62" s="20">
        <f t="shared" si="1"/>
        <v>84</v>
      </c>
      <c r="K62" s="36" t="s">
        <v>162</v>
      </c>
      <c r="L62" s="37" t="s">
        <v>163</v>
      </c>
      <c r="M62" s="15" t="s">
        <v>164</v>
      </c>
      <c r="N62" s="14" t="s">
        <v>165</v>
      </c>
      <c r="O62" s="15" t="s">
        <v>1064</v>
      </c>
      <c r="P62" s="16" t="s">
        <v>1065</v>
      </c>
      <c r="Q62" s="16" t="s">
        <v>166</v>
      </c>
      <c r="R62" s="16" t="s">
        <v>733</v>
      </c>
      <c r="S62" s="16" t="s">
        <v>733</v>
      </c>
      <c r="T62" s="16" t="s">
        <v>733</v>
      </c>
      <c r="U62" s="16" t="s">
        <v>741</v>
      </c>
      <c r="V62" s="16" t="s">
        <v>733</v>
      </c>
      <c r="W62" s="16"/>
      <c r="X62" s="43">
        <v>329502.46</v>
      </c>
      <c r="Y62" s="43">
        <v>2781523.307</v>
      </c>
    </row>
    <row r="63" spans="1:25" ht="49.5">
      <c r="A63" s="14">
        <v>60</v>
      </c>
      <c r="B63" s="14" t="s">
        <v>830</v>
      </c>
      <c r="C63" s="15" t="s">
        <v>832</v>
      </c>
      <c r="D63" s="15" t="s">
        <v>827</v>
      </c>
      <c r="E63" s="15">
        <v>18</v>
      </c>
      <c r="F63" s="15" t="s">
        <v>739</v>
      </c>
      <c r="G63" s="15" t="s">
        <v>741</v>
      </c>
      <c r="H63" s="15" t="s">
        <v>733</v>
      </c>
      <c r="I63" s="14">
        <v>1348.43</v>
      </c>
      <c r="J63" s="20">
        <f t="shared" si="1"/>
        <v>270</v>
      </c>
      <c r="K63" s="14" t="s">
        <v>167</v>
      </c>
      <c r="L63" s="27" t="s">
        <v>168</v>
      </c>
      <c r="M63" s="15" t="s">
        <v>169</v>
      </c>
      <c r="N63" s="14" t="s">
        <v>170</v>
      </c>
      <c r="O63" s="15" t="s">
        <v>1055</v>
      </c>
      <c r="P63" s="16" t="s">
        <v>1087</v>
      </c>
      <c r="Q63" s="16" t="s">
        <v>171</v>
      </c>
      <c r="R63" s="16" t="s">
        <v>733</v>
      </c>
      <c r="S63" s="16" t="s">
        <v>741</v>
      </c>
      <c r="T63" s="16" t="s">
        <v>733</v>
      </c>
      <c r="U63" s="16" t="s">
        <v>172</v>
      </c>
      <c r="V63" s="16" t="s">
        <v>733</v>
      </c>
      <c r="W63" s="16"/>
      <c r="X63" s="43">
        <v>325735.82</v>
      </c>
      <c r="Y63" s="43">
        <v>2781016.48</v>
      </c>
    </row>
    <row r="64" spans="1:25" ht="49.5">
      <c r="A64" s="72">
        <v>61</v>
      </c>
      <c r="B64" s="72" t="s">
        <v>830</v>
      </c>
      <c r="C64" s="73" t="s">
        <v>173</v>
      </c>
      <c r="D64" s="73" t="s">
        <v>828</v>
      </c>
      <c r="E64" s="73">
        <v>33</v>
      </c>
      <c r="F64" s="73" t="s">
        <v>161</v>
      </c>
      <c r="G64" s="73" t="s">
        <v>733</v>
      </c>
      <c r="H64" s="73" t="s">
        <v>733</v>
      </c>
      <c r="I64" s="72">
        <v>735.42</v>
      </c>
      <c r="J64" s="74">
        <f t="shared" si="1"/>
        <v>148</v>
      </c>
      <c r="K64" s="72" t="s">
        <v>174</v>
      </c>
      <c r="L64" s="75" t="s">
        <v>175</v>
      </c>
      <c r="M64" s="73" t="s">
        <v>176</v>
      </c>
      <c r="N64" s="72" t="s">
        <v>177</v>
      </c>
      <c r="O64" s="73" t="s">
        <v>1055</v>
      </c>
      <c r="P64" s="76" t="s">
        <v>728</v>
      </c>
      <c r="Q64" s="76" t="s">
        <v>734</v>
      </c>
      <c r="R64" s="76" t="s">
        <v>733</v>
      </c>
      <c r="S64" s="76" t="s">
        <v>733</v>
      </c>
      <c r="T64" s="76" t="s">
        <v>733</v>
      </c>
      <c r="U64" s="76" t="s">
        <v>172</v>
      </c>
      <c r="V64" s="76" t="s">
        <v>733</v>
      </c>
      <c r="W64" s="76"/>
      <c r="X64" s="77">
        <v>327780.82</v>
      </c>
      <c r="Y64" s="77">
        <v>2782396.236</v>
      </c>
    </row>
    <row r="65" spans="1:25" s="78" customFormat="1" ht="49.5" customHeight="1">
      <c r="A65" s="14">
        <v>62</v>
      </c>
      <c r="B65" s="51" t="s">
        <v>91</v>
      </c>
      <c r="C65" s="16" t="s">
        <v>178</v>
      </c>
      <c r="D65" s="16" t="s">
        <v>179</v>
      </c>
      <c r="E65" s="16"/>
      <c r="F65" s="16" t="s">
        <v>739</v>
      </c>
      <c r="G65" s="16" t="s">
        <v>733</v>
      </c>
      <c r="H65" s="16" t="s">
        <v>733</v>
      </c>
      <c r="I65" s="55">
        <v>500</v>
      </c>
      <c r="J65" s="55">
        <v>100</v>
      </c>
      <c r="K65" s="16" t="s">
        <v>180</v>
      </c>
      <c r="L65" s="16" t="s">
        <v>181</v>
      </c>
      <c r="M65" s="16" t="s">
        <v>182</v>
      </c>
      <c r="N65" s="16" t="s">
        <v>183</v>
      </c>
      <c r="O65" s="16" t="s">
        <v>5</v>
      </c>
      <c r="P65" s="16" t="s">
        <v>1069</v>
      </c>
      <c r="Q65" s="16" t="s">
        <v>184</v>
      </c>
      <c r="R65" s="16" t="s">
        <v>733</v>
      </c>
      <c r="S65" s="16" t="s">
        <v>741</v>
      </c>
      <c r="T65" s="16" t="s">
        <v>733</v>
      </c>
      <c r="U65" s="16" t="s">
        <v>172</v>
      </c>
      <c r="V65" s="16" t="s">
        <v>733</v>
      </c>
      <c r="W65" s="16"/>
      <c r="X65" s="16">
        <v>3712125.862</v>
      </c>
      <c r="Y65" s="16">
        <v>9484160.413</v>
      </c>
    </row>
    <row r="66" spans="1:25" ht="97.5" customHeight="1">
      <c r="A66" s="14">
        <v>63</v>
      </c>
      <c r="B66" s="51" t="s">
        <v>91</v>
      </c>
      <c r="C66" s="39" t="s">
        <v>185</v>
      </c>
      <c r="D66" s="52" t="s">
        <v>186</v>
      </c>
      <c r="E66" s="39"/>
      <c r="F66" s="39" t="s">
        <v>187</v>
      </c>
      <c r="G66" s="52" t="s">
        <v>730</v>
      </c>
      <c r="H66" s="52" t="s">
        <v>730</v>
      </c>
      <c r="I66" s="56" t="s">
        <v>188</v>
      </c>
      <c r="J66" s="56">
        <v>500</v>
      </c>
      <c r="K66" s="16" t="s">
        <v>189</v>
      </c>
      <c r="L66" s="16" t="s">
        <v>190</v>
      </c>
      <c r="M66" s="16" t="s">
        <v>191</v>
      </c>
      <c r="N66" s="16" t="s">
        <v>192</v>
      </c>
      <c r="O66" s="51" t="s">
        <v>1054</v>
      </c>
      <c r="P66" s="53" t="s">
        <v>731</v>
      </c>
      <c r="Q66" s="54" t="s">
        <v>738</v>
      </c>
      <c r="R66" s="54" t="s">
        <v>741</v>
      </c>
      <c r="S66" s="54" t="s">
        <v>741</v>
      </c>
      <c r="T66" s="54" t="s">
        <v>733</v>
      </c>
      <c r="U66" s="54" t="s">
        <v>741</v>
      </c>
      <c r="V66" s="54" t="s">
        <v>741</v>
      </c>
      <c r="W66" s="54"/>
      <c r="X66" s="57">
        <v>248170.826</v>
      </c>
      <c r="Y66" s="57">
        <v>2652129.977</v>
      </c>
    </row>
    <row r="67" spans="1:25" ht="59.25" customHeight="1">
      <c r="A67" s="14">
        <v>64</v>
      </c>
      <c r="B67" s="66" t="s">
        <v>830</v>
      </c>
      <c r="C67" s="65" t="s">
        <v>193</v>
      </c>
      <c r="D67" s="65" t="s">
        <v>618</v>
      </c>
      <c r="E67" s="65"/>
      <c r="F67" s="52" t="s">
        <v>619</v>
      </c>
      <c r="G67" s="52" t="s">
        <v>620</v>
      </c>
      <c r="H67" s="52" t="s">
        <v>620</v>
      </c>
      <c r="I67" s="65">
        <v>3021</v>
      </c>
      <c r="J67" s="65">
        <v>629</v>
      </c>
      <c r="K67" s="67" t="s">
        <v>194</v>
      </c>
      <c r="L67" s="68" t="s">
        <v>195</v>
      </c>
      <c r="M67" s="69" t="s">
        <v>196</v>
      </c>
      <c r="N67" s="68" t="s">
        <v>177</v>
      </c>
      <c r="O67" s="51" t="s">
        <v>1054</v>
      </c>
      <c r="P67" s="70" t="s">
        <v>197</v>
      </c>
      <c r="Q67" s="54" t="s">
        <v>621</v>
      </c>
      <c r="R67" s="54" t="s">
        <v>620</v>
      </c>
      <c r="S67" s="54" t="s">
        <v>730</v>
      </c>
      <c r="T67" s="54" t="s">
        <v>620</v>
      </c>
      <c r="U67" s="54" t="s">
        <v>730</v>
      </c>
      <c r="V67" s="54" t="s">
        <v>620</v>
      </c>
      <c r="W67" s="65"/>
      <c r="X67" s="71">
        <v>248170.826</v>
      </c>
      <c r="Y67" s="71">
        <v>2652129.977</v>
      </c>
    </row>
    <row r="68" spans="1:25" ht="49.5">
      <c r="A68" s="14">
        <v>65</v>
      </c>
      <c r="B68" s="14" t="s">
        <v>198</v>
      </c>
      <c r="C68" s="15" t="s">
        <v>199</v>
      </c>
      <c r="D68" s="15" t="s">
        <v>200</v>
      </c>
      <c r="E68" s="15" t="s">
        <v>736</v>
      </c>
      <c r="F68" s="15" t="s">
        <v>201</v>
      </c>
      <c r="G68" s="15" t="s">
        <v>736</v>
      </c>
      <c r="H68" s="15" t="s">
        <v>736</v>
      </c>
      <c r="I68" s="14">
        <v>100</v>
      </c>
      <c r="J68" s="20">
        <f t="shared" si="1"/>
        <v>20</v>
      </c>
      <c r="K68" s="14" t="s">
        <v>865</v>
      </c>
      <c r="L68" s="27" t="s">
        <v>202</v>
      </c>
      <c r="M68" s="15" t="s">
        <v>203</v>
      </c>
      <c r="N68" s="14" t="s">
        <v>204</v>
      </c>
      <c r="O68" s="15" t="s">
        <v>1055</v>
      </c>
      <c r="P68" s="16" t="s">
        <v>1082</v>
      </c>
      <c r="Q68" s="16" t="s">
        <v>205</v>
      </c>
      <c r="R68" s="16" t="s">
        <v>733</v>
      </c>
      <c r="S68" s="16" t="s">
        <v>733</v>
      </c>
      <c r="T68" s="16" t="s">
        <v>733</v>
      </c>
      <c r="U68" s="16" t="s">
        <v>206</v>
      </c>
      <c r="V68" s="16" t="s">
        <v>733</v>
      </c>
      <c r="W68" s="16"/>
      <c r="X68" s="43">
        <v>324345.73</v>
      </c>
      <c r="Y68" s="43">
        <v>2780322.152</v>
      </c>
    </row>
    <row r="69" spans="1:25" ht="49.5">
      <c r="A69" s="14">
        <v>66</v>
      </c>
      <c r="B69" s="14" t="s">
        <v>198</v>
      </c>
      <c r="C69" s="15" t="s">
        <v>936</v>
      </c>
      <c r="D69" s="15" t="s">
        <v>748</v>
      </c>
      <c r="E69" s="15" t="s">
        <v>736</v>
      </c>
      <c r="F69" s="15" t="s">
        <v>201</v>
      </c>
      <c r="G69" s="15" t="s">
        <v>741</v>
      </c>
      <c r="H69" s="15" t="s">
        <v>741</v>
      </c>
      <c r="I69" s="14">
        <v>250</v>
      </c>
      <c r="J69" s="20">
        <f t="shared" si="1"/>
        <v>50</v>
      </c>
      <c r="K69" s="14" t="s">
        <v>207</v>
      </c>
      <c r="L69" s="27" t="s">
        <v>208</v>
      </c>
      <c r="M69" s="15" t="s">
        <v>209</v>
      </c>
      <c r="N69" s="14" t="s">
        <v>210</v>
      </c>
      <c r="O69" s="15" t="s">
        <v>1055</v>
      </c>
      <c r="P69" s="16" t="s">
        <v>1082</v>
      </c>
      <c r="Q69" s="16" t="s">
        <v>211</v>
      </c>
      <c r="R69" s="16" t="s">
        <v>733</v>
      </c>
      <c r="S69" s="16" t="s">
        <v>733</v>
      </c>
      <c r="T69" s="16" t="s">
        <v>733</v>
      </c>
      <c r="U69" s="16" t="s">
        <v>206</v>
      </c>
      <c r="V69" s="16" t="s">
        <v>733</v>
      </c>
      <c r="W69" s="16"/>
      <c r="X69" s="43">
        <v>324228.98</v>
      </c>
      <c r="Y69" s="43">
        <v>2780475.6354</v>
      </c>
    </row>
    <row r="70" spans="1:25" ht="49.5">
      <c r="A70" s="14">
        <v>67</v>
      </c>
      <c r="B70" s="14" t="s">
        <v>198</v>
      </c>
      <c r="C70" s="15" t="s">
        <v>937</v>
      </c>
      <c r="D70" s="15" t="s">
        <v>749</v>
      </c>
      <c r="E70" s="15">
        <v>45</v>
      </c>
      <c r="F70" s="15" t="s">
        <v>201</v>
      </c>
      <c r="G70" s="15" t="s">
        <v>733</v>
      </c>
      <c r="H70" s="15" t="s">
        <v>741</v>
      </c>
      <c r="I70" s="14">
        <v>125</v>
      </c>
      <c r="J70" s="20">
        <f t="shared" si="1"/>
        <v>25</v>
      </c>
      <c r="K70" s="14" t="s">
        <v>866</v>
      </c>
      <c r="L70" s="27" t="s">
        <v>212</v>
      </c>
      <c r="M70" s="15" t="s">
        <v>213</v>
      </c>
      <c r="N70" s="14" t="s">
        <v>214</v>
      </c>
      <c r="O70" s="15" t="s">
        <v>1055</v>
      </c>
      <c r="P70" s="16" t="s">
        <v>1082</v>
      </c>
      <c r="Q70" s="16" t="s">
        <v>215</v>
      </c>
      <c r="R70" s="16" t="s">
        <v>733</v>
      </c>
      <c r="S70" s="16" t="s">
        <v>733</v>
      </c>
      <c r="T70" s="16" t="s">
        <v>733</v>
      </c>
      <c r="U70" s="16" t="s">
        <v>206</v>
      </c>
      <c r="V70" s="16" t="s">
        <v>733</v>
      </c>
      <c r="W70" s="16"/>
      <c r="X70" s="43">
        <v>324392.03</v>
      </c>
      <c r="Y70" s="43">
        <v>2780601.852</v>
      </c>
    </row>
    <row r="71" spans="1:25" ht="49.5">
      <c r="A71" s="14">
        <v>68</v>
      </c>
      <c r="B71" s="14" t="s">
        <v>198</v>
      </c>
      <c r="C71" s="15" t="s">
        <v>938</v>
      </c>
      <c r="D71" s="15" t="s">
        <v>750</v>
      </c>
      <c r="E71" s="15">
        <v>39</v>
      </c>
      <c r="F71" s="15" t="s">
        <v>201</v>
      </c>
      <c r="G71" s="15" t="s">
        <v>733</v>
      </c>
      <c r="H71" s="15" t="s">
        <v>733</v>
      </c>
      <c r="I71" s="14">
        <v>200</v>
      </c>
      <c r="J71" s="20">
        <f aca="true" t="shared" si="2" ref="J71:J137">ROUNDUP(I71/5,0)</f>
        <v>40</v>
      </c>
      <c r="K71" s="14" t="s">
        <v>867</v>
      </c>
      <c r="L71" s="27" t="s">
        <v>216</v>
      </c>
      <c r="M71" s="15" t="s">
        <v>217</v>
      </c>
      <c r="N71" s="14" t="s">
        <v>218</v>
      </c>
      <c r="O71" s="15" t="s">
        <v>1055</v>
      </c>
      <c r="P71" s="16" t="s">
        <v>1069</v>
      </c>
      <c r="Q71" s="16" t="s">
        <v>734</v>
      </c>
      <c r="R71" s="16" t="s">
        <v>733</v>
      </c>
      <c r="S71" s="16" t="s">
        <v>733</v>
      </c>
      <c r="T71" s="16" t="s">
        <v>733</v>
      </c>
      <c r="U71" s="16" t="s">
        <v>206</v>
      </c>
      <c r="V71" s="16" t="s">
        <v>733</v>
      </c>
      <c r="W71" s="16"/>
      <c r="X71" s="43">
        <v>324559.84</v>
      </c>
      <c r="Y71" s="43">
        <v>2780879.44</v>
      </c>
    </row>
    <row r="72" spans="1:25" ht="49.5">
      <c r="A72" s="14">
        <v>69</v>
      </c>
      <c r="B72" s="14" t="s">
        <v>198</v>
      </c>
      <c r="C72" s="15" t="s">
        <v>939</v>
      </c>
      <c r="D72" s="15" t="s">
        <v>751</v>
      </c>
      <c r="E72" s="15" t="s">
        <v>736</v>
      </c>
      <c r="F72" s="15" t="s">
        <v>201</v>
      </c>
      <c r="G72" s="15" t="s">
        <v>736</v>
      </c>
      <c r="H72" s="15" t="s">
        <v>736</v>
      </c>
      <c r="I72" s="14">
        <v>200</v>
      </c>
      <c r="J72" s="20">
        <f t="shared" si="2"/>
        <v>40</v>
      </c>
      <c r="K72" s="14" t="s">
        <v>868</v>
      </c>
      <c r="L72" s="27" t="s">
        <v>219</v>
      </c>
      <c r="M72" s="15" t="s">
        <v>220</v>
      </c>
      <c r="N72" s="14" t="s">
        <v>221</v>
      </c>
      <c r="O72" s="15" t="s">
        <v>1055</v>
      </c>
      <c r="P72" s="16" t="s">
        <v>1069</v>
      </c>
      <c r="Q72" s="16" t="s">
        <v>222</v>
      </c>
      <c r="R72" s="16" t="s">
        <v>733</v>
      </c>
      <c r="S72" s="16" t="s">
        <v>733</v>
      </c>
      <c r="T72" s="16" t="s">
        <v>733</v>
      </c>
      <c r="U72" s="16" t="s">
        <v>206</v>
      </c>
      <c r="V72" s="16" t="s">
        <v>733</v>
      </c>
      <c r="W72" s="16"/>
      <c r="X72" s="43">
        <v>324563.29</v>
      </c>
      <c r="Y72" s="43">
        <v>2780875.121</v>
      </c>
    </row>
    <row r="73" spans="1:25" ht="49.5">
      <c r="A73" s="14">
        <v>70</v>
      </c>
      <c r="B73" s="14" t="s">
        <v>198</v>
      </c>
      <c r="C73" s="15" t="s">
        <v>223</v>
      </c>
      <c r="D73" s="15" t="s">
        <v>752</v>
      </c>
      <c r="E73" s="15">
        <v>2</v>
      </c>
      <c r="F73" s="15" t="s">
        <v>201</v>
      </c>
      <c r="G73" s="15" t="s">
        <v>733</v>
      </c>
      <c r="H73" s="15" t="s">
        <v>733</v>
      </c>
      <c r="I73" s="14">
        <v>200</v>
      </c>
      <c r="J73" s="20">
        <f t="shared" si="2"/>
        <v>40</v>
      </c>
      <c r="K73" s="14" t="s">
        <v>869</v>
      </c>
      <c r="L73" s="27" t="s">
        <v>224</v>
      </c>
      <c r="M73" s="15" t="s">
        <v>225</v>
      </c>
      <c r="N73" s="14" t="s">
        <v>226</v>
      </c>
      <c r="O73" s="15" t="s">
        <v>1055</v>
      </c>
      <c r="P73" s="16" t="s">
        <v>1069</v>
      </c>
      <c r="Q73" s="16" t="s">
        <v>227</v>
      </c>
      <c r="R73" s="16" t="s">
        <v>733</v>
      </c>
      <c r="S73" s="16" t="s">
        <v>733</v>
      </c>
      <c r="T73" s="16" t="s">
        <v>733</v>
      </c>
      <c r="U73" s="16" t="s">
        <v>206</v>
      </c>
      <c r="V73" s="16" t="s">
        <v>733</v>
      </c>
      <c r="W73" s="16"/>
      <c r="X73" s="43">
        <v>324698.28</v>
      </c>
      <c r="Y73" s="43">
        <v>2781174.471</v>
      </c>
    </row>
    <row r="74" spans="1:25" ht="49.5">
      <c r="A74" s="14">
        <v>71</v>
      </c>
      <c r="B74" s="14" t="s">
        <v>198</v>
      </c>
      <c r="C74" s="15" t="s">
        <v>940</v>
      </c>
      <c r="D74" s="15" t="s">
        <v>753</v>
      </c>
      <c r="E74" s="15">
        <v>17</v>
      </c>
      <c r="F74" s="15" t="s">
        <v>201</v>
      </c>
      <c r="G74" s="15" t="s">
        <v>733</v>
      </c>
      <c r="H74" s="15" t="s">
        <v>733</v>
      </c>
      <c r="I74" s="14">
        <v>250</v>
      </c>
      <c r="J74" s="20">
        <f t="shared" si="2"/>
        <v>50</v>
      </c>
      <c r="K74" s="14" t="s">
        <v>870</v>
      </c>
      <c r="L74" s="27" t="s">
        <v>228</v>
      </c>
      <c r="M74" s="15" t="s">
        <v>229</v>
      </c>
      <c r="N74" s="14" t="s">
        <v>230</v>
      </c>
      <c r="O74" s="15" t="s">
        <v>1064</v>
      </c>
      <c r="P74" s="16" t="s">
        <v>1065</v>
      </c>
      <c r="Q74" s="16" t="s">
        <v>738</v>
      </c>
      <c r="R74" s="16" t="s">
        <v>733</v>
      </c>
      <c r="S74" s="16" t="s">
        <v>733</v>
      </c>
      <c r="T74" s="16" t="s">
        <v>733</v>
      </c>
      <c r="U74" s="16" t="s">
        <v>206</v>
      </c>
      <c r="V74" s="16" t="s">
        <v>733</v>
      </c>
      <c r="W74" s="16"/>
      <c r="X74" s="43">
        <v>324479.66</v>
      </c>
      <c r="Y74" s="43">
        <v>2781568.149</v>
      </c>
    </row>
    <row r="75" spans="1:25" ht="49.5">
      <c r="A75" s="14">
        <v>72</v>
      </c>
      <c r="B75" s="14" t="s">
        <v>198</v>
      </c>
      <c r="C75" s="15" t="s">
        <v>941</v>
      </c>
      <c r="D75" s="15" t="s">
        <v>754</v>
      </c>
      <c r="E75" s="15">
        <v>21</v>
      </c>
      <c r="F75" s="15" t="s">
        <v>201</v>
      </c>
      <c r="G75" s="15" t="s">
        <v>733</v>
      </c>
      <c r="H75" s="15" t="s">
        <v>733</v>
      </c>
      <c r="I75" s="14">
        <v>250</v>
      </c>
      <c r="J75" s="20">
        <f t="shared" si="2"/>
        <v>50</v>
      </c>
      <c r="K75" s="14" t="s">
        <v>871</v>
      </c>
      <c r="L75" s="27" t="s">
        <v>231</v>
      </c>
      <c r="M75" s="15" t="s">
        <v>232</v>
      </c>
      <c r="N75" s="14" t="s">
        <v>233</v>
      </c>
      <c r="O75" s="15" t="s">
        <v>5</v>
      </c>
      <c r="P75" s="16" t="s">
        <v>1087</v>
      </c>
      <c r="Q75" s="16" t="s">
        <v>211</v>
      </c>
      <c r="R75" s="16" t="s">
        <v>733</v>
      </c>
      <c r="S75" s="16" t="s">
        <v>733</v>
      </c>
      <c r="T75" s="16" t="s">
        <v>733</v>
      </c>
      <c r="U75" s="16" t="s">
        <v>206</v>
      </c>
      <c r="V75" s="16" t="s">
        <v>733</v>
      </c>
      <c r="W75" s="16"/>
      <c r="X75" s="43">
        <v>324369.92</v>
      </c>
      <c r="Y75" s="43">
        <v>2781745.029</v>
      </c>
    </row>
    <row r="76" spans="1:25" ht="49.5">
      <c r="A76" s="14">
        <v>73</v>
      </c>
      <c r="B76" s="14" t="s">
        <v>198</v>
      </c>
      <c r="C76" s="15" t="s">
        <v>942</v>
      </c>
      <c r="D76" s="15" t="s">
        <v>755</v>
      </c>
      <c r="E76" s="15">
        <v>6</v>
      </c>
      <c r="F76" s="15" t="s">
        <v>201</v>
      </c>
      <c r="G76" s="15" t="s">
        <v>733</v>
      </c>
      <c r="H76" s="15" t="s">
        <v>733</v>
      </c>
      <c r="I76" s="14">
        <v>450</v>
      </c>
      <c r="J76" s="20">
        <f t="shared" si="2"/>
        <v>90</v>
      </c>
      <c r="K76" s="14" t="s">
        <v>872</v>
      </c>
      <c r="L76" s="27" t="s">
        <v>234</v>
      </c>
      <c r="M76" s="15" t="s">
        <v>235</v>
      </c>
      <c r="N76" s="14" t="s">
        <v>236</v>
      </c>
      <c r="O76" s="15" t="s">
        <v>5</v>
      </c>
      <c r="P76" s="16" t="s">
        <v>1082</v>
      </c>
      <c r="Q76" s="16" t="s">
        <v>237</v>
      </c>
      <c r="R76" s="16" t="s">
        <v>733</v>
      </c>
      <c r="S76" s="16" t="s">
        <v>733</v>
      </c>
      <c r="T76" s="16" t="s">
        <v>733</v>
      </c>
      <c r="U76" s="16" t="s">
        <v>206</v>
      </c>
      <c r="V76" s="16" t="s">
        <v>733</v>
      </c>
      <c r="W76" s="16"/>
      <c r="X76" s="43">
        <v>324539.63</v>
      </c>
      <c r="Y76" s="43">
        <v>2782096.038</v>
      </c>
    </row>
    <row r="77" spans="1:25" ht="49.5">
      <c r="A77" s="14">
        <v>74</v>
      </c>
      <c r="B77" s="14" t="s">
        <v>198</v>
      </c>
      <c r="C77" s="15" t="s">
        <v>943</v>
      </c>
      <c r="D77" s="15" t="s">
        <v>238</v>
      </c>
      <c r="E77" s="15" t="s">
        <v>736</v>
      </c>
      <c r="F77" s="15" t="s">
        <v>201</v>
      </c>
      <c r="G77" s="15" t="s">
        <v>733</v>
      </c>
      <c r="H77" s="15" t="s">
        <v>733</v>
      </c>
      <c r="I77" s="14">
        <v>275</v>
      </c>
      <c r="J77" s="20">
        <f t="shared" si="2"/>
        <v>55</v>
      </c>
      <c r="K77" s="14" t="s">
        <v>873</v>
      </c>
      <c r="L77" s="27" t="s">
        <v>239</v>
      </c>
      <c r="M77" s="15" t="s">
        <v>240</v>
      </c>
      <c r="N77" s="14" t="s">
        <v>241</v>
      </c>
      <c r="O77" s="15" t="s">
        <v>1064</v>
      </c>
      <c r="P77" s="16" t="s">
        <v>1065</v>
      </c>
      <c r="Q77" s="16" t="s">
        <v>242</v>
      </c>
      <c r="R77" s="16" t="s">
        <v>733</v>
      </c>
      <c r="S77" s="16" t="s">
        <v>733</v>
      </c>
      <c r="T77" s="16" t="s">
        <v>733</v>
      </c>
      <c r="U77" s="16" t="s">
        <v>206</v>
      </c>
      <c r="V77" s="16" t="s">
        <v>733</v>
      </c>
      <c r="W77" s="16"/>
      <c r="X77" s="43">
        <v>324016.11</v>
      </c>
      <c r="Y77" s="43">
        <v>2781909.018</v>
      </c>
    </row>
    <row r="78" spans="1:25" ht="49.5">
      <c r="A78" s="14">
        <v>75</v>
      </c>
      <c r="B78" s="14" t="s">
        <v>198</v>
      </c>
      <c r="C78" s="15" t="s">
        <v>944</v>
      </c>
      <c r="D78" s="15" t="s">
        <v>756</v>
      </c>
      <c r="E78" s="15" t="s">
        <v>736</v>
      </c>
      <c r="F78" s="15" t="s">
        <v>201</v>
      </c>
      <c r="G78" s="15" t="s">
        <v>736</v>
      </c>
      <c r="H78" s="15" t="s">
        <v>736</v>
      </c>
      <c r="I78" s="14">
        <v>300</v>
      </c>
      <c r="J78" s="20">
        <f t="shared" si="2"/>
        <v>60</v>
      </c>
      <c r="K78" s="14" t="s">
        <v>874</v>
      </c>
      <c r="L78" s="27" t="s">
        <v>243</v>
      </c>
      <c r="M78" s="15" t="s">
        <v>244</v>
      </c>
      <c r="N78" s="14" t="s">
        <v>245</v>
      </c>
      <c r="O78" s="15" t="s">
        <v>1055</v>
      </c>
      <c r="P78" s="16" t="s">
        <v>1087</v>
      </c>
      <c r="Q78" s="16" t="s">
        <v>638</v>
      </c>
      <c r="R78" s="16" t="s">
        <v>733</v>
      </c>
      <c r="S78" s="16" t="s">
        <v>733</v>
      </c>
      <c r="T78" s="16" t="s">
        <v>733</v>
      </c>
      <c r="U78" s="16" t="s">
        <v>206</v>
      </c>
      <c r="V78" s="16" t="s">
        <v>733</v>
      </c>
      <c r="W78" s="16"/>
      <c r="X78" s="43">
        <v>324427.23</v>
      </c>
      <c r="Y78" s="43">
        <v>2782410.795</v>
      </c>
    </row>
    <row r="79" spans="1:25" ht="49.5">
      <c r="A79" s="14">
        <v>76</v>
      </c>
      <c r="B79" s="14" t="s">
        <v>198</v>
      </c>
      <c r="C79" s="15" t="s">
        <v>246</v>
      </c>
      <c r="D79" s="15" t="s">
        <v>757</v>
      </c>
      <c r="E79" s="15">
        <v>2</v>
      </c>
      <c r="F79" s="15" t="s">
        <v>201</v>
      </c>
      <c r="G79" s="15" t="s">
        <v>733</v>
      </c>
      <c r="H79" s="15" t="s">
        <v>733</v>
      </c>
      <c r="I79" s="14">
        <v>250</v>
      </c>
      <c r="J79" s="20">
        <f t="shared" si="2"/>
        <v>50</v>
      </c>
      <c r="K79" s="14" t="s">
        <v>247</v>
      </c>
      <c r="L79" s="27" t="s">
        <v>248</v>
      </c>
      <c r="M79" s="15" t="s">
        <v>249</v>
      </c>
      <c r="N79" s="14" t="s">
        <v>250</v>
      </c>
      <c r="O79" s="15" t="s">
        <v>1055</v>
      </c>
      <c r="P79" s="16" t="s">
        <v>1087</v>
      </c>
      <c r="Q79" s="16" t="s">
        <v>227</v>
      </c>
      <c r="R79" s="16" t="s">
        <v>733</v>
      </c>
      <c r="S79" s="16" t="s">
        <v>733</v>
      </c>
      <c r="T79" s="16" t="s">
        <v>733</v>
      </c>
      <c r="U79" s="16" t="s">
        <v>206</v>
      </c>
      <c r="V79" s="16" t="s">
        <v>733</v>
      </c>
      <c r="W79" s="16"/>
      <c r="X79" s="43">
        <v>324039.12</v>
      </c>
      <c r="Y79" s="43">
        <v>2783379.62</v>
      </c>
    </row>
    <row r="80" spans="1:25" ht="49.5">
      <c r="A80" s="14">
        <v>77</v>
      </c>
      <c r="B80" s="14" t="s">
        <v>198</v>
      </c>
      <c r="C80" s="15" t="s">
        <v>947</v>
      </c>
      <c r="D80" s="15" t="s">
        <v>758</v>
      </c>
      <c r="E80" s="15">
        <v>28</v>
      </c>
      <c r="F80" s="15" t="s">
        <v>201</v>
      </c>
      <c r="G80" s="15" t="s">
        <v>733</v>
      </c>
      <c r="H80" s="15" t="s">
        <v>733</v>
      </c>
      <c r="I80" s="14">
        <v>300</v>
      </c>
      <c r="J80" s="20">
        <f t="shared" si="2"/>
        <v>60</v>
      </c>
      <c r="K80" s="14" t="s">
        <v>251</v>
      </c>
      <c r="L80" s="27" t="s">
        <v>252</v>
      </c>
      <c r="M80" s="15" t="s">
        <v>253</v>
      </c>
      <c r="N80" s="14" t="s">
        <v>254</v>
      </c>
      <c r="O80" s="15" t="s">
        <v>1064</v>
      </c>
      <c r="P80" s="16" t="s">
        <v>1065</v>
      </c>
      <c r="Q80" s="16" t="s">
        <v>222</v>
      </c>
      <c r="R80" s="16" t="s">
        <v>733</v>
      </c>
      <c r="S80" s="16" t="s">
        <v>733</v>
      </c>
      <c r="T80" s="16" t="s">
        <v>733</v>
      </c>
      <c r="U80" s="16" t="s">
        <v>206</v>
      </c>
      <c r="V80" s="16" t="s">
        <v>733</v>
      </c>
      <c r="W80" s="16"/>
      <c r="X80" s="43">
        <v>323764.11</v>
      </c>
      <c r="Y80" s="43">
        <v>2782981.246</v>
      </c>
    </row>
    <row r="81" spans="1:25" ht="49.5">
      <c r="A81" s="14">
        <v>78</v>
      </c>
      <c r="B81" s="14" t="s">
        <v>198</v>
      </c>
      <c r="C81" s="15" t="s">
        <v>945</v>
      </c>
      <c r="D81" s="15" t="s">
        <v>759</v>
      </c>
      <c r="E81" s="15">
        <v>17</v>
      </c>
      <c r="F81" s="15" t="s">
        <v>201</v>
      </c>
      <c r="G81" s="15" t="s">
        <v>733</v>
      </c>
      <c r="H81" s="15" t="s">
        <v>733</v>
      </c>
      <c r="I81" s="14">
        <v>300</v>
      </c>
      <c r="J81" s="20">
        <f t="shared" si="2"/>
        <v>60</v>
      </c>
      <c r="K81" s="14" t="s">
        <v>875</v>
      </c>
      <c r="L81" s="27" t="s">
        <v>255</v>
      </c>
      <c r="M81" s="15" t="s">
        <v>256</v>
      </c>
      <c r="N81" s="14" t="s">
        <v>257</v>
      </c>
      <c r="O81" s="15" t="s">
        <v>1055</v>
      </c>
      <c r="P81" s="16" t="s">
        <v>1082</v>
      </c>
      <c r="Q81" s="16" t="s">
        <v>258</v>
      </c>
      <c r="R81" s="16" t="s">
        <v>733</v>
      </c>
      <c r="S81" s="16" t="s">
        <v>733</v>
      </c>
      <c r="T81" s="16" t="s">
        <v>733</v>
      </c>
      <c r="U81" s="16" t="s">
        <v>206</v>
      </c>
      <c r="V81" s="16" t="s">
        <v>733</v>
      </c>
      <c r="W81" s="16"/>
      <c r="X81" s="43">
        <v>325250.77</v>
      </c>
      <c r="Y81" s="43">
        <v>2782347.725</v>
      </c>
    </row>
    <row r="82" spans="1:25" ht="49.5">
      <c r="A82" s="14">
        <v>79</v>
      </c>
      <c r="B82" s="14" t="s">
        <v>198</v>
      </c>
      <c r="C82" s="15" t="s">
        <v>946</v>
      </c>
      <c r="D82" s="15" t="s">
        <v>760</v>
      </c>
      <c r="E82" s="15" t="s">
        <v>736</v>
      </c>
      <c r="F82" s="15" t="s">
        <v>201</v>
      </c>
      <c r="G82" s="15" t="s">
        <v>733</v>
      </c>
      <c r="H82" s="15" t="s">
        <v>733</v>
      </c>
      <c r="I82" s="14">
        <v>200</v>
      </c>
      <c r="J82" s="20">
        <f t="shared" si="2"/>
        <v>40</v>
      </c>
      <c r="K82" s="14" t="s">
        <v>877</v>
      </c>
      <c r="L82" s="27" t="s">
        <v>259</v>
      </c>
      <c r="M82" s="15" t="s">
        <v>260</v>
      </c>
      <c r="N82" s="14" t="s">
        <v>261</v>
      </c>
      <c r="O82" s="15" t="s">
        <v>1055</v>
      </c>
      <c r="P82" s="16" t="s">
        <v>262</v>
      </c>
      <c r="Q82" s="16" t="s">
        <v>263</v>
      </c>
      <c r="R82" s="16" t="s">
        <v>733</v>
      </c>
      <c r="S82" s="16" t="s">
        <v>733</v>
      </c>
      <c r="T82" s="16" t="s">
        <v>733</v>
      </c>
      <c r="U82" s="16" t="s">
        <v>206</v>
      </c>
      <c r="V82" s="16" t="s">
        <v>733</v>
      </c>
      <c r="W82" s="16"/>
      <c r="X82" s="43">
        <v>324904.76</v>
      </c>
      <c r="Y82" s="43">
        <v>2782796.936</v>
      </c>
    </row>
    <row r="83" spans="1:25" ht="49.5">
      <c r="A83" s="14">
        <v>80</v>
      </c>
      <c r="B83" s="14" t="s">
        <v>198</v>
      </c>
      <c r="C83" s="15" t="s">
        <v>953</v>
      </c>
      <c r="D83" s="15" t="s">
        <v>761</v>
      </c>
      <c r="E83" s="15" t="s">
        <v>736</v>
      </c>
      <c r="F83" s="15" t="s">
        <v>201</v>
      </c>
      <c r="G83" s="15" t="s">
        <v>741</v>
      </c>
      <c r="H83" s="15" t="s">
        <v>741</v>
      </c>
      <c r="I83" s="14">
        <v>250</v>
      </c>
      <c r="J83" s="20">
        <f t="shared" si="2"/>
        <v>50</v>
      </c>
      <c r="K83" s="14" t="s">
        <v>881</v>
      </c>
      <c r="L83" s="27" t="s">
        <v>264</v>
      </c>
      <c r="M83" s="15" t="s">
        <v>265</v>
      </c>
      <c r="N83" s="14" t="s">
        <v>266</v>
      </c>
      <c r="O83" s="15" t="s">
        <v>1064</v>
      </c>
      <c r="P83" s="16" t="s">
        <v>1065</v>
      </c>
      <c r="Q83" s="16" t="s">
        <v>638</v>
      </c>
      <c r="R83" s="16" t="s">
        <v>733</v>
      </c>
      <c r="S83" s="16" t="s">
        <v>733</v>
      </c>
      <c r="T83" s="16" t="s">
        <v>733</v>
      </c>
      <c r="U83" s="16" t="s">
        <v>206</v>
      </c>
      <c r="V83" s="16" t="s">
        <v>733</v>
      </c>
      <c r="W83" s="16"/>
      <c r="X83" s="43">
        <v>324254.92</v>
      </c>
      <c r="Y83" s="43">
        <v>2780738.511</v>
      </c>
    </row>
    <row r="84" spans="1:25" ht="49.5">
      <c r="A84" s="14">
        <v>81</v>
      </c>
      <c r="B84" s="14" t="s">
        <v>198</v>
      </c>
      <c r="C84" s="15" t="s">
        <v>952</v>
      </c>
      <c r="D84" s="15" t="s">
        <v>762</v>
      </c>
      <c r="E84" s="15">
        <v>60</v>
      </c>
      <c r="F84" s="15" t="s">
        <v>201</v>
      </c>
      <c r="G84" s="15" t="s">
        <v>733</v>
      </c>
      <c r="H84" s="15" t="s">
        <v>733</v>
      </c>
      <c r="I84" s="14">
        <v>100</v>
      </c>
      <c r="J84" s="20">
        <f t="shared" si="2"/>
        <v>20</v>
      </c>
      <c r="K84" s="14" t="s">
        <v>267</v>
      </c>
      <c r="L84" s="27" t="s">
        <v>268</v>
      </c>
      <c r="M84" s="15" t="s">
        <v>269</v>
      </c>
      <c r="N84" s="14" t="s">
        <v>270</v>
      </c>
      <c r="O84" s="15" t="s">
        <v>1055</v>
      </c>
      <c r="P84" s="16" t="s">
        <v>1082</v>
      </c>
      <c r="Q84" s="16" t="s">
        <v>222</v>
      </c>
      <c r="R84" s="16" t="s">
        <v>733</v>
      </c>
      <c r="S84" s="16" t="s">
        <v>733</v>
      </c>
      <c r="T84" s="16" t="s">
        <v>733</v>
      </c>
      <c r="U84" s="16" t="s">
        <v>206</v>
      </c>
      <c r="V84" s="16" t="s">
        <v>733</v>
      </c>
      <c r="W84" s="16"/>
      <c r="X84" s="43">
        <v>324133.413</v>
      </c>
      <c r="Y84" s="43">
        <v>2780781.422</v>
      </c>
    </row>
    <row r="85" spans="1:25" ht="49.5">
      <c r="A85" s="14">
        <v>82</v>
      </c>
      <c r="B85" s="14" t="s">
        <v>198</v>
      </c>
      <c r="C85" s="15" t="s">
        <v>951</v>
      </c>
      <c r="D85" s="15" t="s">
        <v>763</v>
      </c>
      <c r="E85" s="15">
        <v>22</v>
      </c>
      <c r="F85" s="15" t="s">
        <v>201</v>
      </c>
      <c r="G85" s="15" t="s">
        <v>733</v>
      </c>
      <c r="H85" s="15" t="s">
        <v>733</v>
      </c>
      <c r="I85" s="14">
        <v>500</v>
      </c>
      <c r="J85" s="20">
        <f t="shared" si="2"/>
        <v>100</v>
      </c>
      <c r="K85" s="14" t="s">
        <v>880</v>
      </c>
      <c r="L85" s="27" t="s">
        <v>271</v>
      </c>
      <c r="M85" s="15" t="s">
        <v>272</v>
      </c>
      <c r="N85" s="14" t="s">
        <v>273</v>
      </c>
      <c r="O85" s="15" t="s">
        <v>1055</v>
      </c>
      <c r="P85" s="16" t="s">
        <v>1069</v>
      </c>
      <c r="Q85" s="16" t="s">
        <v>274</v>
      </c>
      <c r="R85" s="16" t="s">
        <v>733</v>
      </c>
      <c r="S85" s="16" t="s">
        <v>733</v>
      </c>
      <c r="T85" s="16" t="s">
        <v>733</v>
      </c>
      <c r="U85" s="16" t="s">
        <v>206</v>
      </c>
      <c r="V85" s="16" t="s">
        <v>733</v>
      </c>
      <c r="W85" s="16"/>
      <c r="X85" s="43">
        <v>323832.38</v>
      </c>
      <c r="Y85" s="43">
        <v>2781165.7</v>
      </c>
    </row>
    <row r="86" spans="1:25" ht="49.5">
      <c r="A86" s="14">
        <v>83</v>
      </c>
      <c r="B86" s="14" t="s">
        <v>198</v>
      </c>
      <c r="C86" s="15" t="s">
        <v>950</v>
      </c>
      <c r="D86" s="15" t="s">
        <v>764</v>
      </c>
      <c r="E86" s="15">
        <v>38</v>
      </c>
      <c r="F86" s="15" t="s">
        <v>201</v>
      </c>
      <c r="G86" s="15" t="s">
        <v>733</v>
      </c>
      <c r="H86" s="15" t="s">
        <v>733</v>
      </c>
      <c r="I86" s="14">
        <v>150</v>
      </c>
      <c r="J86" s="20">
        <f t="shared" si="2"/>
        <v>30</v>
      </c>
      <c r="K86" s="33" t="s">
        <v>275</v>
      </c>
      <c r="L86" s="45" t="s">
        <v>276</v>
      </c>
      <c r="M86" s="15" t="s">
        <v>277</v>
      </c>
      <c r="N86" s="14" t="s">
        <v>278</v>
      </c>
      <c r="O86" s="15" t="s">
        <v>1064</v>
      </c>
      <c r="P86" s="16" t="s">
        <v>1065</v>
      </c>
      <c r="Q86" s="16" t="s">
        <v>738</v>
      </c>
      <c r="R86" s="16" t="s">
        <v>733</v>
      </c>
      <c r="S86" s="16" t="s">
        <v>733</v>
      </c>
      <c r="T86" s="16" t="s">
        <v>733</v>
      </c>
      <c r="U86" s="16" t="s">
        <v>206</v>
      </c>
      <c r="V86" s="16" t="s">
        <v>733</v>
      </c>
      <c r="W86" s="16"/>
      <c r="X86" s="43">
        <v>323303.95</v>
      </c>
      <c r="Y86" s="43">
        <v>2781638.2745</v>
      </c>
    </row>
    <row r="87" spans="1:25" ht="49.5">
      <c r="A87" s="14">
        <v>84</v>
      </c>
      <c r="B87" s="14" t="s">
        <v>198</v>
      </c>
      <c r="C87" s="15" t="s">
        <v>949</v>
      </c>
      <c r="D87" s="15" t="s">
        <v>765</v>
      </c>
      <c r="E87" s="15" t="s">
        <v>736</v>
      </c>
      <c r="F87" s="15" t="s">
        <v>201</v>
      </c>
      <c r="G87" s="15" t="s">
        <v>733</v>
      </c>
      <c r="H87" s="15" t="s">
        <v>733</v>
      </c>
      <c r="I87" s="14">
        <v>250</v>
      </c>
      <c r="J87" s="20">
        <f t="shared" si="2"/>
        <v>50</v>
      </c>
      <c r="K87" s="14" t="s">
        <v>279</v>
      </c>
      <c r="L87" s="27" t="s">
        <v>280</v>
      </c>
      <c r="M87" s="15" t="s">
        <v>281</v>
      </c>
      <c r="N87" s="14" t="s">
        <v>282</v>
      </c>
      <c r="O87" s="15" t="s">
        <v>1064</v>
      </c>
      <c r="P87" s="16" t="s">
        <v>1065</v>
      </c>
      <c r="Q87" s="16" t="s">
        <v>222</v>
      </c>
      <c r="R87" s="16" t="s">
        <v>733</v>
      </c>
      <c r="S87" s="16" t="s">
        <v>733</v>
      </c>
      <c r="T87" s="16" t="s">
        <v>733</v>
      </c>
      <c r="U87" s="16" t="s">
        <v>206</v>
      </c>
      <c r="V87" s="16" t="s">
        <v>733</v>
      </c>
      <c r="W87" s="16"/>
      <c r="X87" s="43">
        <v>323277.05</v>
      </c>
      <c r="Y87" s="43">
        <v>2782194.038</v>
      </c>
    </row>
    <row r="88" spans="1:25" ht="49.5">
      <c r="A88" s="14">
        <v>85</v>
      </c>
      <c r="B88" s="14" t="s">
        <v>198</v>
      </c>
      <c r="C88" s="15" t="s">
        <v>283</v>
      </c>
      <c r="D88" s="15" t="s">
        <v>766</v>
      </c>
      <c r="E88" s="15">
        <v>9</v>
      </c>
      <c r="F88" s="15" t="s">
        <v>201</v>
      </c>
      <c r="G88" s="15" t="s">
        <v>733</v>
      </c>
      <c r="H88" s="15" t="s">
        <v>733</v>
      </c>
      <c r="I88" s="14">
        <v>350</v>
      </c>
      <c r="J88" s="20">
        <f t="shared" si="2"/>
        <v>70</v>
      </c>
      <c r="K88" s="14" t="s">
        <v>284</v>
      </c>
      <c r="L88" s="27" t="s">
        <v>285</v>
      </c>
      <c r="M88" s="15" t="s">
        <v>286</v>
      </c>
      <c r="N88" s="14" t="s">
        <v>287</v>
      </c>
      <c r="O88" s="15" t="s">
        <v>1055</v>
      </c>
      <c r="P88" s="16" t="s">
        <v>39</v>
      </c>
      <c r="Q88" s="16" t="s">
        <v>258</v>
      </c>
      <c r="R88" s="16" t="s">
        <v>733</v>
      </c>
      <c r="S88" s="16" t="s">
        <v>733</v>
      </c>
      <c r="T88" s="16" t="s">
        <v>733</v>
      </c>
      <c r="U88" s="16" t="s">
        <v>206</v>
      </c>
      <c r="V88" s="16" t="s">
        <v>733</v>
      </c>
      <c r="W88" s="16"/>
      <c r="X88" s="43">
        <v>322850.2</v>
      </c>
      <c r="Y88" s="43">
        <v>2781676.169</v>
      </c>
    </row>
    <row r="89" spans="1:25" ht="49.5">
      <c r="A89" s="14">
        <v>86</v>
      </c>
      <c r="B89" s="14" t="s">
        <v>198</v>
      </c>
      <c r="C89" s="15" t="s">
        <v>288</v>
      </c>
      <c r="D89" s="15" t="s">
        <v>767</v>
      </c>
      <c r="E89" s="15" t="s">
        <v>736</v>
      </c>
      <c r="F89" s="15" t="s">
        <v>289</v>
      </c>
      <c r="G89" s="15" t="s">
        <v>733</v>
      </c>
      <c r="H89" s="15" t="s">
        <v>733</v>
      </c>
      <c r="I89" s="14">
        <v>250</v>
      </c>
      <c r="J89" s="20">
        <f t="shared" si="2"/>
        <v>50</v>
      </c>
      <c r="K89" s="14" t="s">
        <v>290</v>
      </c>
      <c r="L89" s="27" t="s">
        <v>291</v>
      </c>
      <c r="M89" s="15" t="s">
        <v>292</v>
      </c>
      <c r="N89" s="14" t="s">
        <v>287</v>
      </c>
      <c r="O89" s="15" t="s">
        <v>1064</v>
      </c>
      <c r="P89" s="16" t="s">
        <v>1065</v>
      </c>
      <c r="Q89" s="16" t="s">
        <v>293</v>
      </c>
      <c r="R89" s="16" t="s">
        <v>733</v>
      </c>
      <c r="S89" s="16" t="s">
        <v>733</v>
      </c>
      <c r="T89" s="16" t="s">
        <v>733</v>
      </c>
      <c r="U89" s="16" t="s">
        <v>206</v>
      </c>
      <c r="V89" s="16" t="s">
        <v>733</v>
      </c>
      <c r="W89" s="16"/>
      <c r="X89" s="43">
        <v>322630.28</v>
      </c>
      <c r="Y89" s="43">
        <v>2782160.928</v>
      </c>
    </row>
    <row r="90" spans="1:25" ht="49.5">
      <c r="A90" s="14">
        <v>87</v>
      </c>
      <c r="B90" s="14" t="s">
        <v>198</v>
      </c>
      <c r="C90" s="15" t="s">
        <v>948</v>
      </c>
      <c r="D90" s="15" t="s">
        <v>768</v>
      </c>
      <c r="E90" s="15">
        <v>21</v>
      </c>
      <c r="F90" s="15" t="s">
        <v>201</v>
      </c>
      <c r="G90" s="15" t="s">
        <v>733</v>
      </c>
      <c r="H90" s="15" t="s">
        <v>733</v>
      </c>
      <c r="I90" s="14">
        <v>225</v>
      </c>
      <c r="J90" s="20">
        <f t="shared" si="2"/>
        <v>45</v>
      </c>
      <c r="K90" s="14" t="s">
        <v>878</v>
      </c>
      <c r="L90" s="27" t="s">
        <v>294</v>
      </c>
      <c r="M90" s="15" t="s">
        <v>295</v>
      </c>
      <c r="N90" s="14" t="s">
        <v>296</v>
      </c>
      <c r="O90" s="15" t="s">
        <v>1064</v>
      </c>
      <c r="P90" s="16" t="s">
        <v>1065</v>
      </c>
      <c r="Q90" s="16" t="s">
        <v>222</v>
      </c>
      <c r="R90" s="16" t="s">
        <v>733</v>
      </c>
      <c r="S90" s="16" t="s">
        <v>733</v>
      </c>
      <c r="T90" s="16" t="s">
        <v>733</v>
      </c>
      <c r="U90" s="16" t="s">
        <v>206</v>
      </c>
      <c r="V90" s="16" t="s">
        <v>733</v>
      </c>
      <c r="W90" s="16"/>
      <c r="X90" s="43">
        <v>323235.25</v>
      </c>
      <c r="Y90" s="43">
        <v>2782576.437</v>
      </c>
    </row>
    <row r="91" spans="1:25" ht="49.5">
      <c r="A91" s="14">
        <v>88</v>
      </c>
      <c r="B91" s="14" t="s">
        <v>198</v>
      </c>
      <c r="C91" s="15" t="s">
        <v>297</v>
      </c>
      <c r="D91" s="15" t="s">
        <v>769</v>
      </c>
      <c r="E91" s="15" t="s">
        <v>736</v>
      </c>
      <c r="F91" s="15" t="s">
        <v>201</v>
      </c>
      <c r="G91" s="15" t="s">
        <v>741</v>
      </c>
      <c r="H91" s="15" t="s">
        <v>741</v>
      </c>
      <c r="I91" s="14">
        <v>100</v>
      </c>
      <c r="J91" s="20">
        <f t="shared" si="2"/>
        <v>20</v>
      </c>
      <c r="K91" s="14" t="s">
        <v>876</v>
      </c>
      <c r="L91" s="27" t="s">
        <v>298</v>
      </c>
      <c r="M91" s="15" t="s">
        <v>299</v>
      </c>
      <c r="N91" s="14" t="s">
        <v>300</v>
      </c>
      <c r="O91" s="15" t="s">
        <v>1055</v>
      </c>
      <c r="P91" s="16" t="s">
        <v>39</v>
      </c>
      <c r="Q91" s="16" t="s">
        <v>301</v>
      </c>
      <c r="R91" s="16" t="s">
        <v>733</v>
      </c>
      <c r="S91" s="16" t="s">
        <v>733</v>
      </c>
      <c r="T91" s="16" t="s">
        <v>733</v>
      </c>
      <c r="U91" s="16" t="s">
        <v>206</v>
      </c>
      <c r="V91" s="16" t="s">
        <v>733</v>
      </c>
      <c r="W91" s="16"/>
      <c r="X91" s="43">
        <v>325049.86</v>
      </c>
      <c r="Y91" s="43">
        <v>2781788.678</v>
      </c>
    </row>
    <row r="92" spans="1:25" ht="49.5">
      <c r="A92" s="14">
        <v>89</v>
      </c>
      <c r="B92" s="14" t="s">
        <v>198</v>
      </c>
      <c r="C92" s="15" t="s">
        <v>836</v>
      </c>
      <c r="D92" s="15" t="s">
        <v>770</v>
      </c>
      <c r="E92" s="15" t="s">
        <v>736</v>
      </c>
      <c r="F92" s="15" t="s">
        <v>201</v>
      </c>
      <c r="G92" s="15" t="s">
        <v>733</v>
      </c>
      <c r="H92" s="15" t="s">
        <v>733</v>
      </c>
      <c r="I92" s="14">
        <v>600</v>
      </c>
      <c r="J92" s="20">
        <f t="shared" si="2"/>
        <v>120</v>
      </c>
      <c r="K92" s="14" t="s">
        <v>879</v>
      </c>
      <c r="L92" s="27" t="s">
        <v>302</v>
      </c>
      <c r="M92" s="15" t="s">
        <v>303</v>
      </c>
      <c r="N92" s="14" t="s">
        <v>304</v>
      </c>
      <c r="O92" s="15" t="s">
        <v>1055</v>
      </c>
      <c r="P92" s="16" t="s">
        <v>39</v>
      </c>
      <c r="Q92" s="16" t="s">
        <v>305</v>
      </c>
      <c r="R92" s="16" t="s">
        <v>733</v>
      </c>
      <c r="S92" s="16" t="s">
        <v>733</v>
      </c>
      <c r="T92" s="16" t="s">
        <v>733</v>
      </c>
      <c r="U92" s="16" t="s">
        <v>206</v>
      </c>
      <c r="V92" s="16" t="s">
        <v>733</v>
      </c>
      <c r="W92" s="16"/>
      <c r="X92" s="43">
        <v>322112.46</v>
      </c>
      <c r="Y92" s="43">
        <v>2782691.537</v>
      </c>
    </row>
    <row r="93" spans="1:25" ht="49.5">
      <c r="A93" s="14">
        <v>90</v>
      </c>
      <c r="B93" s="14" t="s">
        <v>198</v>
      </c>
      <c r="C93" s="15" t="s">
        <v>306</v>
      </c>
      <c r="D93" s="15" t="s">
        <v>771</v>
      </c>
      <c r="E93" s="15" t="s">
        <v>736</v>
      </c>
      <c r="F93" s="15" t="s">
        <v>201</v>
      </c>
      <c r="G93" s="15" t="s">
        <v>736</v>
      </c>
      <c r="H93" s="15" t="s">
        <v>736</v>
      </c>
      <c r="I93" s="14">
        <v>300</v>
      </c>
      <c r="J93" s="20">
        <f t="shared" si="2"/>
        <v>60</v>
      </c>
      <c r="K93" s="14" t="s">
        <v>874</v>
      </c>
      <c r="L93" s="27" t="s">
        <v>243</v>
      </c>
      <c r="M93" s="15" t="s">
        <v>307</v>
      </c>
      <c r="N93" s="14" t="s">
        <v>245</v>
      </c>
      <c r="O93" s="15" t="s">
        <v>1055</v>
      </c>
      <c r="P93" s="16" t="s">
        <v>1087</v>
      </c>
      <c r="Q93" s="16" t="s">
        <v>222</v>
      </c>
      <c r="R93" s="16" t="s">
        <v>733</v>
      </c>
      <c r="S93" s="16" t="s">
        <v>733</v>
      </c>
      <c r="T93" s="16" t="s">
        <v>733</v>
      </c>
      <c r="U93" s="16" t="s">
        <v>206</v>
      </c>
      <c r="V93" s="16" t="s">
        <v>733</v>
      </c>
      <c r="W93" s="16"/>
      <c r="X93" s="43">
        <v>324429.02</v>
      </c>
      <c r="Y93" s="43">
        <v>2782363.526</v>
      </c>
    </row>
    <row r="94" spans="1:25" ht="49.5">
      <c r="A94" s="14">
        <v>91</v>
      </c>
      <c r="B94" s="14" t="s">
        <v>198</v>
      </c>
      <c r="C94" s="15" t="s">
        <v>837</v>
      </c>
      <c r="D94" s="15" t="s">
        <v>772</v>
      </c>
      <c r="E94" s="15" t="s">
        <v>736</v>
      </c>
      <c r="F94" s="15" t="s">
        <v>289</v>
      </c>
      <c r="G94" s="15" t="s">
        <v>736</v>
      </c>
      <c r="H94" s="15" t="s">
        <v>736</v>
      </c>
      <c r="I94" s="14">
        <v>800</v>
      </c>
      <c r="J94" s="20">
        <f t="shared" si="2"/>
        <v>160</v>
      </c>
      <c r="K94" s="14" t="s">
        <v>882</v>
      </c>
      <c r="L94" s="27" t="s">
        <v>308</v>
      </c>
      <c r="M94" s="15" t="s">
        <v>309</v>
      </c>
      <c r="N94" s="14" t="s">
        <v>254</v>
      </c>
      <c r="O94" s="15" t="s">
        <v>1064</v>
      </c>
      <c r="P94" s="16" t="s">
        <v>1065</v>
      </c>
      <c r="Q94" s="16" t="s">
        <v>738</v>
      </c>
      <c r="R94" s="16" t="s">
        <v>733</v>
      </c>
      <c r="S94" s="16" t="s">
        <v>733</v>
      </c>
      <c r="T94" s="16" t="s">
        <v>733</v>
      </c>
      <c r="U94" s="16" t="s">
        <v>206</v>
      </c>
      <c r="V94" s="16" t="s">
        <v>733</v>
      </c>
      <c r="W94" s="16"/>
      <c r="X94" s="43">
        <v>323661.78</v>
      </c>
      <c r="Y94" s="43">
        <v>2783052.475</v>
      </c>
    </row>
    <row r="95" spans="1:25" ht="49.5">
      <c r="A95" s="14">
        <v>92</v>
      </c>
      <c r="B95" s="14" t="s">
        <v>198</v>
      </c>
      <c r="C95" s="15" t="s">
        <v>310</v>
      </c>
      <c r="D95" s="15" t="s">
        <v>773</v>
      </c>
      <c r="E95" s="15" t="s">
        <v>736</v>
      </c>
      <c r="F95" s="15" t="s">
        <v>311</v>
      </c>
      <c r="G95" s="15" t="s">
        <v>736</v>
      </c>
      <c r="H95" s="15" t="s">
        <v>736</v>
      </c>
      <c r="I95" s="14">
        <v>1000</v>
      </c>
      <c r="J95" s="20">
        <f t="shared" si="2"/>
        <v>200</v>
      </c>
      <c r="K95" s="14" t="s">
        <v>312</v>
      </c>
      <c r="L95" s="27" t="s">
        <v>313</v>
      </c>
      <c r="M95" s="15" t="s">
        <v>314</v>
      </c>
      <c r="N95" s="14" t="s">
        <v>230</v>
      </c>
      <c r="O95" s="15" t="s">
        <v>1064</v>
      </c>
      <c r="P95" s="16" t="s">
        <v>1065</v>
      </c>
      <c r="Q95" s="16" t="s">
        <v>274</v>
      </c>
      <c r="R95" s="16" t="s">
        <v>733</v>
      </c>
      <c r="S95" s="16" t="s">
        <v>733</v>
      </c>
      <c r="T95" s="16" t="s">
        <v>733</v>
      </c>
      <c r="U95" s="16" t="s">
        <v>206</v>
      </c>
      <c r="V95" s="16" t="s">
        <v>733</v>
      </c>
      <c r="W95" s="16"/>
      <c r="X95" s="43">
        <v>324357.92</v>
      </c>
      <c r="Y95" s="43">
        <v>2781484.829</v>
      </c>
    </row>
    <row r="96" spans="1:25" ht="49.5">
      <c r="A96" s="14">
        <v>93</v>
      </c>
      <c r="B96" s="14" t="s">
        <v>198</v>
      </c>
      <c r="C96" s="15" t="s">
        <v>838</v>
      </c>
      <c r="D96" s="15" t="s">
        <v>774</v>
      </c>
      <c r="E96" s="15" t="s">
        <v>736</v>
      </c>
      <c r="F96" s="15" t="s">
        <v>201</v>
      </c>
      <c r="G96" s="15" t="s">
        <v>736</v>
      </c>
      <c r="H96" s="15" t="s">
        <v>736</v>
      </c>
      <c r="I96" s="14">
        <v>250</v>
      </c>
      <c r="J96" s="20">
        <f t="shared" si="2"/>
        <v>50</v>
      </c>
      <c r="K96" s="14" t="s">
        <v>315</v>
      </c>
      <c r="L96" s="27" t="s">
        <v>316</v>
      </c>
      <c r="M96" s="15" t="s">
        <v>317</v>
      </c>
      <c r="N96" s="14" t="s">
        <v>254</v>
      </c>
      <c r="O96" s="15" t="s">
        <v>1055</v>
      </c>
      <c r="P96" s="16" t="s">
        <v>39</v>
      </c>
      <c r="Q96" s="16" t="s">
        <v>258</v>
      </c>
      <c r="R96" s="16" t="s">
        <v>733</v>
      </c>
      <c r="S96" s="16" t="s">
        <v>733</v>
      </c>
      <c r="T96" s="16" t="s">
        <v>733</v>
      </c>
      <c r="U96" s="16" t="s">
        <v>206</v>
      </c>
      <c r="V96" s="16" t="s">
        <v>733</v>
      </c>
      <c r="W96" s="16" t="s">
        <v>318</v>
      </c>
      <c r="X96" s="43">
        <v>323543.93</v>
      </c>
      <c r="Y96" s="43">
        <v>2782882.062</v>
      </c>
    </row>
    <row r="97" spans="1:25" ht="48.75" customHeight="1">
      <c r="A97" s="14">
        <v>94</v>
      </c>
      <c r="B97" s="14" t="s">
        <v>198</v>
      </c>
      <c r="C97" s="15" t="s">
        <v>319</v>
      </c>
      <c r="D97" s="15"/>
      <c r="E97" s="15">
        <v>30</v>
      </c>
      <c r="F97" s="15" t="s">
        <v>320</v>
      </c>
      <c r="G97" s="15" t="s">
        <v>733</v>
      </c>
      <c r="H97" s="15" t="s">
        <v>733</v>
      </c>
      <c r="I97" s="14">
        <v>383</v>
      </c>
      <c r="J97" s="14">
        <v>76</v>
      </c>
      <c r="K97" s="14" t="s">
        <v>321</v>
      </c>
      <c r="L97" s="27" t="s">
        <v>322</v>
      </c>
      <c r="M97" s="15" t="s">
        <v>323</v>
      </c>
      <c r="N97" s="14" t="s">
        <v>257</v>
      </c>
      <c r="O97" s="15" t="s">
        <v>1064</v>
      </c>
      <c r="P97" s="16" t="s">
        <v>324</v>
      </c>
      <c r="Q97" s="16" t="s">
        <v>325</v>
      </c>
      <c r="R97" s="16" t="s">
        <v>733</v>
      </c>
      <c r="S97" s="16" t="s">
        <v>741</v>
      </c>
      <c r="T97" s="16" t="s">
        <v>733</v>
      </c>
      <c r="U97" s="16" t="s">
        <v>206</v>
      </c>
      <c r="V97" s="16" t="s">
        <v>733</v>
      </c>
      <c r="W97" s="16"/>
      <c r="X97" s="43">
        <v>325274.675</v>
      </c>
      <c r="Y97" s="43">
        <v>2782302.457</v>
      </c>
    </row>
    <row r="98" spans="1:25" ht="48.75" customHeight="1">
      <c r="A98" s="14">
        <v>95</v>
      </c>
      <c r="B98" s="14" t="s">
        <v>198</v>
      </c>
      <c r="C98" s="15" t="s">
        <v>326</v>
      </c>
      <c r="D98" s="15"/>
      <c r="E98" s="15">
        <v>35</v>
      </c>
      <c r="F98" s="15" t="s">
        <v>320</v>
      </c>
      <c r="G98" s="15" t="s">
        <v>741</v>
      </c>
      <c r="H98" s="15" t="s">
        <v>741</v>
      </c>
      <c r="I98" s="14">
        <v>432</v>
      </c>
      <c r="J98" s="14">
        <v>86</v>
      </c>
      <c r="K98" s="14" t="s">
        <v>327</v>
      </c>
      <c r="L98" s="27" t="s">
        <v>328</v>
      </c>
      <c r="M98" s="15" t="s">
        <v>329</v>
      </c>
      <c r="N98" s="14" t="s">
        <v>241</v>
      </c>
      <c r="O98" s="15" t="s">
        <v>1064</v>
      </c>
      <c r="P98" s="16" t="s">
        <v>1065</v>
      </c>
      <c r="Q98" s="16" t="s">
        <v>330</v>
      </c>
      <c r="R98" s="16" t="s">
        <v>733</v>
      </c>
      <c r="S98" s="16" t="s">
        <v>741</v>
      </c>
      <c r="T98" s="16" t="s">
        <v>733</v>
      </c>
      <c r="U98" s="16" t="s">
        <v>331</v>
      </c>
      <c r="V98" s="16" t="s">
        <v>733</v>
      </c>
      <c r="W98" s="16"/>
      <c r="X98" s="43">
        <v>324381.218</v>
      </c>
      <c r="Y98" s="43">
        <v>2782139.838</v>
      </c>
    </row>
    <row r="99" spans="1:25" ht="49.5">
      <c r="A99" s="14">
        <v>96</v>
      </c>
      <c r="B99" s="14" t="s">
        <v>332</v>
      </c>
      <c r="C99" s="15" t="s">
        <v>333</v>
      </c>
      <c r="D99" s="15" t="s">
        <v>334</v>
      </c>
      <c r="E99" s="15">
        <v>21</v>
      </c>
      <c r="F99" s="15" t="s">
        <v>71</v>
      </c>
      <c r="G99" s="15" t="s">
        <v>733</v>
      </c>
      <c r="H99" s="15" t="s">
        <v>733</v>
      </c>
      <c r="I99" s="14">
        <v>378</v>
      </c>
      <c r="J99" s="20">
        <f t="shared" si="2"/>
        <v>76</v>
      </c>
      <c r="K99" s="14" t="s">
        <v>335</v>
      </c>
      <c r="L99" s="27" t="s">
        <v>336</v>
      </c>
      <c r="M99" s="15" t="s">
        <v>337</v>
      </c>
      <c r="N99" s="14" t="s">
        <v>338</v>
      </c>
      <c r="O99" s="15" t="s">
        <v>1064</v>
      </c>
      <c r="P99" s="16" t="s">
        <v>1065</v>
      </c>
      <c r="Q99" s="16" t="s">
        <v>339</v>
      </c>
      <c r="R99" s="16" t="s">
        <v>733</v>
      </c>
      <c r="S99" s="16" t="s">
        <v>733</v>
      </c>
      <c r="T99" s="16" t="s">
        <v>733</v>
      </c>
      <c r="U99" s="16" t="s">
        <v>206</v>
      </c>
      <c r="V99" s="16" t="s">
        <v>733</v>
      </c>
      <c r="W99" s="16"/>
      <c r="X99" s="43">
        <v>322942.19</v>
      </c>
      <c r="Y99" s="43">
        <v>2779378.5737</v>
      </c>
    </row>
    <row r="100" spans="1:25" ht="49.5">
      <c r="A100" s="14">
        <v>97</v>
      </c>
      <c r="B100" s="14" t="s">
        <v>332</v>
      </c>
      <c r="C100" s="15" t="s">
        <v>954</v>
      </c>
      <c r="D100" s="15" t="s">
        <v>775</v>
      </c>
      <c r="E100" s="15">
        <v>21</v>
      </c>
      <c r="F100" s="15" t="s">
        <v>340</v>
      </c>
      <c r="G100" s="15" t="s">
        <v>733</v>
      </c>
      <c r="H100" s="15" t="s">
        <v>733</v>
      </c>
      <c r="I100" s="14">
        <v>635</v>
      </c>
      <c r="J100" s="20">
        <f t="shared" si="2"/>
        <v>127</v>
      </c>
      <c r="K100" s="14" t="s">
        <v>883</v>
      </c>
      <c r="L100" s="27" t="s">
        <v>341</v>
      </c>
      <c r="M100" s="15" t="s">
        <v>342</v>
      </c>
      <c r="N100" s="14" t="s">
        <v>343</v>
      </c>
      <c r="O100" s="15" t="s">
        <v>1064</v>
      </c>
      <c r="P100" s="16" t="s">
        <v>1065</v>
      </c>
      <c r="Q100" s="16" t="s">
        <v>6</v>
      </c>
      <c r="R100" s="16" t="s">
        <v>733</v>
      </c>
      <c r="S100" s="16" t="s">
        <v>741</v>
      </c>
      <c r="T100" s="16" t="s">
        <v>733</v>
      </c>
      <c r="U100" s="16" t="s">
        <v>206</v>
      </c>
      <c r="V100" s="16" t="s">
        <v>733</v>
      </c>
      <c r="W100" s="16"/>
      <c r="X100" s="43">
        <v>322930.1</v>
      </c>
      <c r="Y100" s="43">
        <v>2779379.061</v>
      </c>
    </row>
    <row r="101" spans="1:25" ht="49.5">
      <c r="A101" s="14">
        <v>98</v>
      </c>
      <c r="B101" s="14" t="s">
        <v>332</v>
      </c>
      <c r="C101" s="15" t="s">
        <v>955</v>
      </c>
      <c r="D101" s="15" t="s">
        <v>776</v>
      </c>
      <c r="E101" s="15">
        <v>10</v>
      </c>
      <c r="F101" s="15" t="s">
        <v>737</v>
      </c>
      <c r="G101" s="15" t="s">
        <v>733</v>
      </c>
      <c r="H101" s="15" t="s">
        <v>733</v>
      </c>
      <c r="I101" s="14">
        <v>300</v>
      </c>
      <c r="J101" s="20">
        <f t="shared" si="2"/>
        <v>60</v>
      </c>
      <c r="K101" s="14" t="s">
        <v>884</v>
      </c>
      <c r="L101" s="27" t="s">
        <v>344</v>
      </c>
      <c r="M101" s="15" t="s">
        <v>345</v>
      </c>
      <c r="N101" s="14" t="s">
        <v>346</v>
      </c>
      <c r="O101" s="15" t="s">
        <v>1064</v>
      </c>
      <c r="P101" s="16" t="s">
        <v>1065</v>
      </c>
      <c r="Q101" s="16" t="s">
        <v>347</v>
      </c>
      <c r="R101" s="16" t="s">
        <v>733</v>
      </c>
      <c r="S101" s="16" t="s">
        <v>741</v>
      </c>
      <c r="T101" s="16" t="s">
        <v>733</v>
      </c>
      <c r="U101" s="16" t="s">
        <v>206</v>
      </c>
      <c r="V101" s="16" t="s">
        <v>733</v>
      </c>
      <c r="W101" s="16"/>
      <c r="X101" s="43">
        <v>322993.51</v>
      </c>
      <c r="Y101" s="43">
        <v>2779912.17</v>
      </c>
    </row>
    <row r="102" spans="1:25" ht="49.5">
      <c r="A102" s="14">
        <v>99</v>
      </c>
      <c r="B102" s="14" t="s">
        <v>332</v>
      </c>
      <c r="C102" s="15" t="s">
        <v>956</v>
      </c>
      <c r="D102" s="15" t="s">
        <v>777</v>
      </c>
      <c r="E102" s="15">
        <v>8</v>
      </c>
      <c r="F102" s="15" t="s">
        <v>737</v>
      </c>
      <c r="G102" s="15" t="s">
        <v>733</v>
      </c>
      <c r="H102" s="15" t="s">
        <v>733</v>
      </c>
      <c r="I102" s="14">
        <v>445</v>
      </c>
      <c r="J102" s="20">
        <f t="shared" si="2"/>
        <v>89</v>
      </c>
      <c r="K102" s="14" t="s">
        <v>885</v>
      </c>
      <c r="L102" s="27" t="s">
        <v>348</v>
      </c>
      <c r="M102" s="15" t="s">
        <v>349</v>
      </c>
      <c r="N102" s="14" t="s">
        <v>350</v>
      </c>
      <c r="O102" s="15" t="s">
        <v>1064</v>
      </c>
      <c r="P102" s="16" t="s">
        <v>1065</v>
      </c>
      <c r="Q102" s="16" t="s">
        <v>351</v>
      </c>
      <c r="R102" s="16" t="s">
        <v>733</v>
      </c>
      <c r="S102" s="16" t="s">
        <v>741</v>
      </c>
      <c r="T102" s="16" t="s">
        <v>733</v>
      </c>
      <c r="U102" s="16" t="s">
        <v>206</v>
      </c>
      <c r="V102" s="16" t="s">
        <v>733</v>
      </c>
      <c r="W102" s="16"/>
      <c r="X102" s="43">
        <v>322501.75</v>
      </c>
      <c r="Y102" s="43">
        <v>2779935.474</v>
      </c>
    </row>
    <row r="103" spans="1:25" ht="49.5">
      <c r="A103" s="14">
        <v>100</v>
      </c>
      <c r="B103" s="14" t="s">
        <v>332</v>
      </c>
      <c r="C103" s="15" t="s">
        <v>957</v>
      </c>
      <c r="D103" s="15" t="s">
        <v>778</v>
      </c>
      <c r="E103" s="15">
        <v>10</v>
      </c>
      <c r="F103" s="15" t="s">
        <v>71</v>
      </c>
      <c r="G103" s="15" t="s">
        <v>733</v>
      </c>
      <c r="H103" s="15" t="s">
        <v>733</v>
      </c>
      <c r="I103" s="14">
        <v>270</v>
      </c>
      <c r="J103" s="20">
        <f t="shared" si="2"/>
        <v>54</v>
      </c>
      <c r="K103" s="14" t="s">
        <v>886</v>
      </c>
      <c r="L103" s="27" t="s">
        <v>352</v>
      </c>
      <c r="M103" s="15" t="s">
        <v>353</v>
      </c>
      <c r="N103" s="14" t="s">
        <v>354</v>
      </c>
      <c r="O103" s="15" t="s">
        <v>1064</v>
      </c>
      <c r="P103" s="16" t="s">
        <v>1065</v>
      </c>
      <c r="Q103" s="16" t="s">
        <v>744</v>
      </c>
      <c r="R103" s="16" t="s">
        <v>733</v>
      </c>
      <c r="S103" s="16" t="s">
        <v>741</v>
      </c>
      <c r="T103" s="16" t="s">
        <v>733</v>
      </c>
      <c r="U103" s="16" t="s">
        <v>206</v>
      </c>
      <c r="V103" s="16" t="s">
        <v>733</v>
      </c>
      <c r="W103" s="16"/>
      <c r="X103" s="43">
        <v>322916.41</v>
      </c>
      <c r="Y103" s="43">
        <v>2779578.42</v>
      </c>
    </row>
    <row r="104" spans="1:25" ht="49.5">
      <c r="A104" s="14">
        <v>101</v>
      </c>
      <c r="B104" s="14" t="s">
        <v>332</v>
      </c>
      <c r="C104" s="15" t="s">
        <v>958</v>
      </c>
      <c r="D104" s="15" t="s">
        <v>779</v>
      </c>
      <c r="E104" s="15">
        <v>6</v>
      </c>
      <c r="F104" s="15" t="s">
        <v>355</v>
      </c>
      <c r="G104" s="15" t="s">
        <v>733</v>
      </c>
      <c r="H104" s="15" t="s">
        <v>733</v>
      </c>
      <c r="I104" s="14">
        <v>370</v>
      </c>
      <c r="J104" s="20">
        <f t="shared" si="2"/>
        <v>74</v>
      </c>
      <c r="K104" s="14" t="s">
        <v>356</v>
      </c>
      <c r="L104" s="27" t="s">
        <v>357</v>
      </c>
      <c r="M104" s="15" t="s">
        <v>358</v>
      </c>
      <c r="N104" s="14" t="s">
        <v>359</v>
      </c>
      <c r="O104" s="15" t="s">
        <v>1064</v>
      </c>
      <c r="P104" s="16" t="s">
        <v>1065</v>
      </c>
      <c r="Q104" s="16" t="s">
        <v>351</v>
      </c>
      <c r="R104" s="16" t="s">
        <v>733</v>
      </c>
      <c r="S104" s="16" t="s">
        <v>741</v>
      </c>
      <c r="T104" s="16" t="s">
        <v>733</v>
      </c>
      <c r="U104" s="16" t="s">
        <v>206</v>
      </c>
      <c r="V104" s="16" t="s">
        <v>733</v>
      </c>
      <c r="W104" s="16"/>
      <c r="X104" s="43">
        <v>322623.32</v>
      </c>
      <c r="Y104" s="43">
        <v>2781031.986</v>
      </c>
    </row>
    <row r="105" spans="1:25" ht="49.5">
      <c r="A105" s="14">
        <v>102</v>
      </c>
      <c r="B105" s="14" t="s">
        <v>332</v>
      </c>
      <c r="C105" s="15" t="s">
        <v>959</v>
      </c>
      <c r="D105" s="15" t="s">
        <v>780</v>
      </c>
      <c r="E105" s="15">
        <v>26</v>
      </c>
      <c r="F105" s="15" t="s">
        <v>355</v>
      </c>
      <c r="G105" s="15" t="s">
        <v>733</v>
      </c>
      <c r="H105" s="15" t="s">
        <v>733</v>
      </c>
      <c r="I105" s="14">
        <v>635</v>
      </c>
      <c r="J105" s="20">
        <f t="shared" si="2"/>
        <v>127</v>
      </c>
      <c r="K105" s="14" t="s">
        <v>360</v>
      </c>
      <c r="L105" s="27" t="s">
        <v>361</v>
      </c>
      <c r="M105" s="15" t="s">
        <v>362</v>
      </c>
      <c r="N105" s="14" t="s">
        <v>363</v>
      </c>
      <c r="O105" s="15" t="s">
        <v>1064</v>
      </c>
      <c r="P105" s="16" t="s">
        <v>1065</v>
      </c>
      <c r="Q105" s="16" t="s">
        <v>351</v>
      </c>
      <c r="R105" s="16" t="s">
        <v>733</v>
      </c>
      <c r="S105" s="16" t="s">
        <v>741</v>
      </c>
      <c r="T105" s="16" t="s">
        <v>733</v>
      </c>
      <c r="U105" s="16" t="s">
        <v>206</v>
      </c>
      <c r="V105" s="16" t="s">
        <v>733</v>
      </c>
      <c r="W105" s="16"/>
      <c r="X105" s="43">
        <v>320168.32</v>
      </c>
      <c r="Y105" s="43">
        <v>2783353.607</v>
      </c>
    </row>
    <row r="106" spans="1:25" ht="49.5">
      <c r="A106" s="14">
        <v>103</v>
      </c>
      <c r="B106" s="14" t="s">
        <v>332</v>
      </c>
      <c r="C106" s="15" t="s">
        <v>364</v>
      </c>
      <c r="D106" s="15" t="s">
        <v>781</v>
      </c>
      <c r="E106" s="15">
        <v>20</v>
      </c>
      <c r="F106" s="15" t="s">
        <v>365</v>
      </c>
      <c r="G106" s="15" t="s">
        <v>733</v>
      </c>
      <c r="H106" s="15" t="s">
        <v>733</v>
      </c>
      <c r="I106" s="14">
        <v>504</v>
      </c>
      <c r="J106" s="20">
        <f t="shared" si="2"/>
        <v>101</v>
      </c>
      <c r="K106" s="14" t="s">
        <v>366</v>
      </c>
      <c r="L106" s="27">
        <v>928555373</v>
      </c>
      <c r="M106" s="15" t="s">
        <v>367</v>
      </c>
      <c r="N106" s="14" t="s">
        <v>368</v>
      </c>
      <c r="O106" s="15" t="s">
        <v>1064</v>
      </c>
      <c r="P106" s="16" t="s">
        <v>1065</v>
      </c>
      <c r="Q106" s="16" t="s">
        <v>369</v>
      </c>
      <c r="R106" s="16" t="s">
        <v>733</v>
      </c>
      <c r="S106" s="16" t="s">
        <v>741</v>
      </c>
      <c r="T106" s="16" t="s">
        <v>733</v>
      </c>
      <c r="U106" s="16" t="s">
        <v>206</v>
      </c>
      <c r="V106" s="16" t="s">
        <v>733</v>
      </c>
      <c r="W106" s="16"/>
      <c r="X106" s="43">
        <v>321954.76</v>
      </c>
      <c r="Y106" s="43">
        <v>2779802.154</v>
      </c>
    </row>
    <row r="107" spans="1:25" ht="49.5">
      <c r="A107" s="14">
        <v>104</v>
      </c>
      <c r="B107" s="14" t="s">
        <v>332</v>
      </c>
      <c r="C107" s="15" t="s">
        <v>960</v>
      </c>
      <c r="D107" s="15" t="s">
        <v>782</v>
      </c>
      <c r="E107" s="15">
        <v>21</v>
      </c>
      <c r="F107" s="15" t="s">
        <v>355</v>
      </c>
      <c r="G107" s="15" t="s">
        <v>733</v>
      </c>
      <c r="H107" s="15" t="s">
        <v>733</v>
      </c>
      <c r="I107" s="14">
        <v>655</v>
      </c>
      <c r="J107" s="20">
        <f t="shared" si="2"/>
        <v>131</v>
      </c>
      <c r="K107" s="14" t="s">
        <v>887</v>
      </c>
      <c r="L107" s="27" t="s">
        <v>370</v>
      </c>
      <c r="M107" s="15" t="s">
        <v>371</v>
      </c>
      <c r="N107" s="14" t="s">
        <v>372</v>
      </c>
      <c r="O107" s="15" t="s">
        <v>1064</v>
      </c>
      <c r="P107" s="16" t="s">
        <v>1065</v>
      </c>
      <c r="Q107" s="16" t="s">
        <v>373</v>
      </c>
      <c r="R107" s="16" t="s">
        <v>733</v>
      </c>
      <c r="S107" s="16" t="s">
        <v>741</v>
      </c>
      <c r="T107" s="16" t="s">
        <v>733</v>
      </c>
      <c r="U107" s="16" t="s">
        <v>206</v>
      </c>
      <c r="V107" s="16" t="s">
        <v>733</v>
      </c>
      <c r="W107" s="16"/>
      <c r="X107" s="43">
        <v>320808.93</v>
      </c>
      <c r="Y107" s="43">
        <v>2781803.75</v>
      </c>
    </row>
    <row r="108" spans="1:25" ht="49.5">
      <c r="A108" s="14">
        <v>105</v>
      </c>
      <c r="B108" s="14" t="s">
        <v>332</v>
      </c>
      <c r="C108" s="15" t="s">
        <v>961</v>
      </c>
      <c r="D108" s="15" t="s">
        <v>783</v>
      </c>
      <c r="E108" s="15">
        <v>10</v>
      </c>
      <c r="F108" s="15" t="s">
        <v>737</v>
      </c>
      <c r="G108" s="15" t="s">
        <v>733</v>
      </c>
      <c r="H108" s="15" t="s">
        <v>733</v>
      </c>
      <c r="I108" s="14">
        <v>370</v>
      </c>
      <c r="J108" s="20">
        <f t="shared" si="2"/>
        <v>74</v>
      </c>
      <c r="K108" s="14" t="s">
        <v>888</v>
      </c>
      <c r="L108" s="27" t="s">
        <v>374</v>
      </c>
      <c r="M108" s="15" t="s">
        <v>375</v>
      </c>
      <c r="N108" s="14" t="s">
        <v>376</v>
      </c>
      <c r="O108" s="15" t="s">
        <v>1055</v>
      </c>
      <c r="P108" s="16" t="s">
        <v>1087</v>
      </c>
      <c r="Q108" s="16" t="s">
        <v>377</v>
      </c>
      <c r="R108" s="16" t="s">
        <v>733</v>
      </c>
      <c r="S108" s="16" t="s">
        <v>733</v>
      </c>
      <c r="T108" s="16" t="s">
        <v>733</v>
      </c>
      <c r="U108" s="16" t="s">
        <v>378</v>
      </c>
      <c r="V108" s="16" t="s">
        <v>733</v>
      </c>
      <c r="W108" s="16"/>
      <c r="X108" s="43">
        <v>323316.33</v>
      </c>
      <c r="Y108" s="43">
        <v>2781478.64</v>
      </c>
    </row>
    <row r="109" spans="1:25" ht="49.5">
      <c r="A109" s="14">
        <v>106</v>
      </c>
      <c r="B109" s="14" t="s">
        <v>332</v>
      </c>
      <c r="C109" s="15" t="s">
        <v>962</v>
      </c>
      <c r="D109" s="15" t="s">
        <v>784</v>
      </c>
      <c r="E109" s="15">
        <v>15</v>
      </c>
      <c r="F109" s="15" t="s">
        <v>355</v>
      </c>
      <c r="G109" s="15" t="s">
        <v>733</v>
      </c>
      <c r="H109" s="15" t="s">
        <v>733</v>
      </c>
      <c r="I109" s="14">
        <v>700</v>
      </c>
      <c r="J109" s="20">
        <f t="shared" si="2"/>
        <v>140</v>
      </c>
      <c r="K109" s="14" t="s">
        <v>379</v>
      </c>
      <c r="L109" s="27" t="s">
        <v>380</v>
      </c>
      <c r="M109" s="15" t="s">
        <v>381</v>
      </c>
      <c r="N109" s="14" t="s">
        <v>382</v>
      </c>
      <c r="O109" s="15" t="s">
        <v>1055</v>
      </c>
      <c r="P109" s="16" t="s">
        <v>1082</v>
      </c>
      <c r="Q109" s="16" t="s">
        <v>347</v>
      </c>
      <c r="R109" s="16" t="s">
        <v>733</v>
      </c>
      <c r="S109" s="16" t="s">
        <v>741</v>
      </c>
      <c r="T109" s="16" t="s">
        <v>733</v>
      </c>
      <c r="U109" s="16" t="s">
        <v>206</v>
      </c>
      <c r="V109" s="16" t="s">
        <v>733</v>
      </c>
      <c r="W109" s="16"/>
      <c r="X109" s="43">
        <v>323797.32</v>
      </c>
      <c r="Y109" s="43">
        <v>2780572.244</v>
      </c>
    </row>
    <row r="110" spans="1:25" ht="49.5">
      <c r="A110" s="14">
        <v>107</v>
      </c>
      <c r="B110" s="14" t="s">
        <v>332</v>
      </c>
      <c r="C110" s="15" t="s">
        <v>383</v>
      </c>
      <c r="D110" s="15" t="s">
        <v>785</v>
      </c>
      <c r="E110" s="15">
        <v>28</v>
      </c>
      <c r="F110" s="15" t="s">
        <v>384</v>
      </c>
      <c r="G110" s="15" t="s">
        <v>733</v>
      </c>
      <c r="H110" s="15" t="s">
        <v>733</v>
      </c>
      <c r="I110" s="14">
        <v>1368</v>
      </c>
      <c r="J110" s="20">
        <f t="shared" si="2"/>
        <v>274</v>
      </c>
      <c r="K110" s="14" t="s">
        <v>385</v>
      </c>
      <c r="L110" s="27" t="s">
        <v>386</v>
      </c>
      <c r="M110" s="15" t="s">
        <v>381</v>
      </c>
      <c r="N110" s="14" t="s">
        <v>387</v>
      </c>
      <c r="O110" s="15" t="s">
        <v>1064</v>
      </c>
      <c r="P110" s="16" t="s">
        <v>1065</v>
      </c>
      <c r="Q110" s="16" t="s">
        <v>738</v>
      </c>
      <c r="R110" s="16" t="s">
        <v>733</v>
      </c>
      <c r="S110" s="16" t="s">
        <v>733</v>
      </c>
      <c r="T110" s="16" t="s">
        <v>733</v>
      </c>
      <c r="U110" s="16" t="s">
        <v>206</v>
      </c>
      <c r="V110" s="16" t="s">
        <v>733</v>
      </c>
      <c r="W110" s="16"/>
      <c r="X110" s="43">
        <v>323630.14</v>
      </c>
      <c r="Y110" s="43">
        <v>2780393.421</v>
      </c>
    </row>
    <row r="111" spans="1:25" ht="49.5">
      <c r="A111" s="14">
        <v>108</v>
      </c>
      <c r="B111" s="14" t="s">
        <v>332</v>
      </c>
      <c r="C111" s="15" t="s">
        <v>388</v>
      </c>
      <c r="D111" s="15" t="s">
        <v>786</v>
      </c>
      <c r="E111" s="15">
        <v>15</v>
      </c>
      <c r="F111" s="15" t="s">
        <v>320</v>
      </c>
      <c r="G111" s="15" t="s">
        <v>733</v>
      </c>
      <c r="H111" s="15" t="s">
        <v>733</v>
      </c>
      <c r="I111" s="14">
        <v>875</v>
      </c>
      <c r="J111" s="20">
        <f t="shared" si="2"/>
        <v>175</v>
      </c>
      <c r="K111" s="14" t="s">
        <v>389</v>
      </c>
      <c r="L111" s="27" t="s">
        <v>390</v>
      </c>
      <c r="M111" s="15" t="s">
        <v>391</v>
      </c>
      <c r="N111" s="14" t="s">
        <v>392</v>
      </c>
      <c r="O111" s="15" t="s">
        <v>1064</v>
      </c>
      <c r="P111" s="16" t="s">
        <v>1065</v>
      </c>
      <c r="Q111" s="16" t="s">
        <v>393</v>
      </c>
      <c r="R111" s="16" t="s">
        <v>733</v>
      </c>
      <c r="S111" s="16" t="s">
        <v>741</v>
      </c>
      <c r="T111" s="16" t="s">
        <v>733</v>
      </c>
      <c r="U111" s="16" t="s">
        <v>206</v>
      </c>
      <c r="V111" s="16" t="s">
        <v>733</v>
      </c>
      <c r="W111" s="16"/>
      <c r="X111" s="43">
        <v>323938.26</v>
      </c>
      <c r="Y111" s="43">
        <v>2780773.033</v>
      </c>
    </row>
    <row r="112" spans="1:25" ht="49.5">
      <c r="A112" s="14">
        <v>109</v>
      </c>
      <c r="B112" s="14" t="s">
        <v>332</v>
      </c>
      <c r="C112" s="15" t="s">
        <v>963</v>
      </c>
      <c r="D112" s="15" t="s">
        <v>787</v>
      </c>
      <c r="E112" s="15">
        <v>16</v>
      </c>
      <c r="F112" s="15" t="s">
        <v>71</v>
      </c>
      <c r="G112" s="15" t="s">
        <v>733</v>
      </c>
      <c r="H112" s="15" t="s">
        <v>733</v>
      </c>
      <c r="I112" s="14">
        <v>350</v>
      </c>
      <c r="J112" s="20">
        <f t="shared" si="2"/>
        <v>70</v>
      </c>
      <c r="K112" s="14" t="s">
        <v>889</v>
      </c>
      <c r="L112" s="27" t="s">
        <v>394</v>
      </c>
      <c r="M112" s="15" t="s">
        <v>395</v>
      </c>
      <c r="N112" s="14" t="s">
        <v>396</v>
      </c>
      <c r="O112" s="15" t="s">
        <v>1055</v>
      </c>
      <c r="P112" s="16" t="s">
        <v>1082</v>
      </c>
      <c r="Q112" s="16" t="s">
        <v>734</v>
      </c>
      <c r="R112" s="16" t="s">
        <v>733</v>
      </c>
      <c r="S112" s="16" t="s">
        <v>741</v>
      </c>
      <c r="T112" s="16" t="s">
        <v>733</v>
      </c>
      <c r="U112" s="16" t="s">
        <v>206</v>
      </c>
      <c r="V112" s="16" t="s">
        <v>733</v>
      </c>
      <c r="W112" s="16"/>
      <c r="X112" s="43">
        <v>323831.23</v>
      </c>
      <c r="Y112" s="43">
        <v>2781094.694</v>
      </c>
    </row>
    <row r="113" spans="1:25" ht="49.5">
      <c r="A113" s="14">
        <v>110</v>
      </c>
      <c r="B113" s="14" t="s">
        <v>332</v>
      </c>
      <c r="C113" s="15" t="s">
        <v>964</v>
      </c>
      <c r="D113" s="15" t="s">
        <v>788</v>
      </c>
      <c r="E113" s="15">
        <v>9</v>
      </c>
      <c r="F113" s="15" t="s">
        <v>355</v>
      </c>
      <c r="G113" s="15" t="s">
        <v>733</v>
      </c>
      <c r="H113" s="15" t="s">
        <v>733</v>
      </c>
      <c r="I113" s="14">
        <v>1000</v>
      </c>
      <c r="J113" s="20">
        <f t="shared" si="2"/>
        <v>200</v>
      </c>
      <c r="K113" s="14" t="s">
        <v>890</v>
      </c>
      <c r="L113" s="27" t="s">
        <v>397</v>
      </c>
      <c r="M113" s="15" t="s">
        <v>398</v>
      </c>
      <c r="N113" s="14" t="s">
        <v>399</v>
      </c>
      <c r="O113" s="15" t="s">
        <v>1055</v>
      </c>
      <c r="P113" s="16" t="s">
        <v>1087</v>
      </c>
      <c r="Q113" s="16" t="s">
        <v>351</v>
      </c>
      <c r="R113" s="16" t="s">
        <v>733</v>
      </c>
      <c r="S113" s="16" t="s">
        <v>741</v>
      </c>
      <c r="T113" s="16" t="s">
        <v>733</v>
      </c>
      <c r="U113" s="16" t="s">
        <v>206</v>
      </c>
      <c r="V113" s="16" t="s">
        <v>733</v>
      </c>
      <c r="W113" s="16"/>
      <c r="X113" s="43">
        <v>323567.81</v>
      </c>
      <c r="Y113" s="43">
        <v>2780645.782</v>
      </c>
    </row>
    <row r="114" spans="1:25" ht="49.5">
      <c r="A114" s="14">
        <v>111</v>
      </c>
      <c r="B114" s="14" t="s">
        <v>332</v>
      </c>
      <c r="C114" s="15" t="s">
        <v>965</v>
      </c>
      <c r="D114" s="15" t="s">
        <v>789</v>
      </c>
      <c r="E114" s="15">
        <v>9</v>
      </c>
      <c r="F114" s="15" t="s">
        <v>355</v>
      </c>
      <c r="G114" s="15" t="s">
        <v>733</v>
      </c>
      <c r="H114" s="15" t="s">
        <v>733</v>
      </c>
      <c r="I114" s="14">
        <v>350</v>
      </c>
      <c r="J114" s="20">
        <f t="shared" si="2"/>
        <v>70</v>
      </c>
      <c r="K114" s="14" t="s">
        <v>400</v>
      </c>
      <c r="L114" s="27" t="s">
        <v>401</v>
      </c>
      <c r="M114" s="15" t="s">
        <v>402</v>
      </c>
      <c r="N114" s="14" t="s">
        <v>403</v>
      </c>
      <c r="O114" s="15" t="s">
        <v>1064</v>
      </c>
      <c r="P114" s="16" t="s">
        <v>1065</v>
      </c>
      <c r="Q114" s="16" t="s">
        <v>351</v>
      </c>
      <c r="R114" s="16" t="s">
        <v>733</v>
      </c>
      <c r="S114" s="16" t="s">
        <v>741</v>
      </c>
      <c r="T114" s="16" t="s">
        <v>733</v>
      </c>
      <c r="U114" s="16" t="s">
        <v>206</v>
      </c>
      <c r="V114" s="16" t="s">
        <v>733</v>
      </c>
      <c r="W114" s="16"/>
      <c r="X114" s="43">
        <v>321879.11</v>
      </c>
      <c r="Y114" s="43">
        <v>2781356.691</v>
      </c>
    </row>
    <row r="115" spans="1:25" ht="49.5">
      <c r="A115" s="14">
        <v>112</v>
      </c>
      <c r="B115" s="14" t="s">
        <v>332</v>
      </c>
      <c r="C115" s="15" t="s">
        <v>966</v>
      </c>
      <c r="D115" s="15" t="s">
        <v>790</v>
      </c>
      <c r="E115" s="15">
        <v>16</v>
      </c>
      <c r="F115" s="15" t="s">
        <v>355</v>
      </c>
      <c r="G115" s="15" t="s">
        <v>733</v>
      </c>
      <c r="H115" s="15" t="s">
        <v>733</v>
      </c>
      <c r="I115" s="14">
        <v>150</v>
      </c>
      <c r="J115" s="20">
        <f t="shared" si="2"/>
        <v>30</v>
      </c>
      <c r="K115" s="14" t="s">
        <v>404</v>
      </c>
      <c r="L115" s="27" t="s">
        <v>405</v>
      </c>
      <c r="M115" s="15" t="s">
        <v>406</v>
      </c>
      <c r="N115" s="14" t="s">
        <v>407</v>
      </c>
      <c r="O115" s="15" t="s">
        <v>1064</v>
      </c>
      <c r="P115" s="16" t="s">
        <v>1065</v>
      </c>
      <c r="Q115" s="16" t="s">
        <v>393</v>
      </c>
      <c r="R115" s="16" t="s">
        <v>733</v>
      </c>
      <c r="S115" s="16" t="s">
        <v>741</v>
      </c>
      <c r="T115" s="16" t="s">
        <v>733</v>
      </c>
      <c r="U115" s="16" t="s">
        <v>206</v>
      </c>
      <c r="V115" s="16" t="s">
        <v>733</v>
      </c>
      <c r="W115" s="16"/>
      <c r="X115" s="43">
        <v>322151.84</v>
      </c>
      <c r="Y115" s="43">
        <v>2779404.442</v>
      </c>
    </row>
    <row r="116" spans="1:25" ht="49.5">
      <c r="A116" s="14">
        <v>113</v>
      </c>
      <c r="B116" s="14" t="s">
        <v>332</v>
      </c>
      <c r="C116" s="15" t="s">
        <v>839</v>
      </c>
      <c r="D116" s="15" t="s">
        <v>791</v>
      </c>
      <c r="E116" s="15">
        <v>6</v>
      </c>
      <c r="F116" s="15" t="s">
        <v>365</v>
      </c>
      <c r="G116" s="15" t="s">
        <v>733</v>
      </c>
      <c r="H116" s="15" t="s">
        <v>733</v>
      </c>
      <c r="I116" s="14">
        <v>1056</v>
      </c>
      <c r="J116" s="20">
        <f t="shared" si="2"/>
        <v>212</v>
      </c>
      <c r="K116" s="14" t="s">
        <v>366</v>
      </c>
      <c r="L116" s="27" t="s">
        <v>408</v>
      </c>
      <c r="M116" s="15" t="s">
        <v>409</v>
      </c>
      <c r="N116" s="14" t="s">
        <v>410</v>
      </c>
      <c r="O116" s="15" t="s">
        <v>1064</v>
      </c>
      <c r="P116" s="16" t="s">
        <v>1065</v>
      </c>
      <c r="Q116" s="16" t="s">
        <v>411</v>
      </c>
      <c r="R116" s="16" t="s">
        <v>733</v>
      </c>
      <c r="S116" s="16" t="s">
        <v>741</v>
      </c>
      <c r="T116" s="16" t="s">
        <v>733</v>
      </c>
      <c r="U116" s="16" t="s">
        <v>206</v>
      </c>
      <c r="V116" s="16" t="s">
        <v>733</v>
      </c>
      <c r="W116" s="16"/>
      <c r="X116" s="43">
        <v>322077.75</v>
      </c>
      <c r="Y116" s="43">
        <v>2780100.654</v>
      </c>
    </row>
    <row r="117" spans="1:25" ht="49.5">
      <c r="A117" s="14">
        <v>114</v>
      </c>
      <c r="B117" s="14" t="s">
        <v>412</v>
      </c>
      <c r="C117" s="15" t="s">
        <v>967</v>
      </c>
      <c r="D117" s="15" t="s">
        <v>413</v>
      </c>
      <c r="E117" s="15">
        <v>56</v>
      </c>
      <c r="F117" s="15" t="s">
        <v>737</v>
      </c>
      <c r="G117" s="15" t="s">
        <v>741</v>
      </c>
      <c r="H117" s="15" t="s">
        <v>741</v>
      </c>
      <c r="I117" s="14">
        <v>206.7</v>
      </c>
      <c r="J117" s="20">
        <f t="shared" si="2"/>
        <v>42</v>
      </c>
      <c r="K117" s="14" t="s">
        <v>414</v>
      </c>
      <c r="L117" s="27" t="s">
        <v>415</v>
      </c>
      <c r="M117" s="15" t="s">
        <v>416</v>
      </c>
      <c r="N117" s="14" t="s">
        <v>417</v>
      </c>
      <c r="O117" s="15" t="s">
        <v>1055</v>
      </c>
      <c r="P117" s="16" t="s">
        <v>1087</v>
      </c>
      <c r="Q117" s="16" t="s">
        <v>393</v>
      </c>
      <c r="R117" s="16" t="s">
        <v>733</v>
      </c>
      <c r="S117" s="16" t="s">
        <v>741</v>
      </c>
      <c r="T117" s="16" t="s">
        <v>733</v>
      </c>
      <c r="U117" s="16" t="s">
        <v>206</v>
      </c>
      <c r="V117" s="16" t="s">
        <v>733</v>
      </c>
      <c r="W117" s="16"/>
      <c r="X117" s="43">
        <v>323521</v>
      </c>
      <c r="Y117" s="43">
        <v>2778117.922</v>
      </c>
    </row>
    <row r="118" spans="1:25" ht="49.5">
      <c r="A118" s="14">
        <v>115</v>
      </c>
      <c r="B118" s="14" t="s">
        <v>412</v>
      </c>
      <c r="C118" s="15" t="s">
        <v>968</v>
      </c>
      <c r="D118" s="15" t="s">
        <v>792</v>
      </c>
      <c r="E118" s="15">
        <v>58</v>
      </c>
      <c r="F118" s="15" t="s">
        <v>737</v>
      </c>
      <c r="G118" s="15" t="s">
        <v>736</v>
      </c>
      <c r="H118" s="15" t="s">
        <v>736</v>
      </c>
      <c r="I118" s="14">
        <v>46.2</v>
      </c>
      <c r="J118" s="20">
        <f t="shared" si="2"/>
        <v>10</v>
      </c>
      <c r="K118" s="14" t="s">
        <v>418</v>
      </c>
      <c r="L118" s="27" t="s">
        <v>419</v>
      </c>
      <c r="M118" s="15" t="s">
        <v>420</v>
      </c>
      <c r="N118" s="14" t="s">
        <v>421</v>
      </c>
      <c r="O118" s="15" t="s">
        <v>1064</v>
      </c>
      <c r="P118" s="16" t="s">
        <v>1065</v>
      </c>
      <c r="Q118" s="16" t="s">
        <v>422</v>
      </c>
      <c r="R118" s="16" t="s">
        <v>733</v>
      </c>
      <c r="S118" s="16" t="s">
        <v>733</v>
      </c>
      <c r="T118" s="16" t="s">
        <v>733</v>
      </c>
      <c r="U118" s="16" t="s">
        <v>206</v>
      </c>
      <c r="V118" s="16" t="s">
        <v>733</v>
      </c>
      <c r="W118" s="16"/>
      <c r="X118" s="43">
        <v>324230.04</v>
      </c>
      <c r="Y118" s="43">
        <v>2778227.3983</v>
      </c>
    </row>
    <row r="119" spans="1:25" ht="49.5">
      <c r="A119" s="14">
        <v>116</v>
      </c>
      <c r="B119" s="14" t="s">
        <v>412</v>
      </c>
      <c r="C119" s="15" t="s">
        <v>969</v>
      </c>
      <c r="D119" s="15" t="s">
        <v>793</v>
      </c>
      <c r="E119" s="15" t="s">
        <v>736</v>
      </c>
      <c r="F119" s="15" t="s">
        <v>423</v>
      </c>
      <c r="G119" s="15" t="s">
        <v>733</v>
      </c>
      <c r="H119" s="15" t="s">
        <v>733</v>
      </c>
      <c r="I119" s="14">
        <v>328.2</v>
      </c>
      <c r="J119" s="20">
        <f t="shared" si="2"/>
        <v>66</v>
      </c>
      <c r="K119" s="14" t="s">
        <v>891</v>
      </c>
      <c r="L119" s="27" t="s">
        <v>424</v>
      </c>
      <c r="M119" s="15" t="s">
        <v>425</v>
      </c>
      <c r="N119" s="14" t="s">
        <v>426</v>
      </c>
      <c r="O119" s="15" t="s">
        <v>1055</v>
      </c>
      <c r="P119" s="16" t="s">
        <v>53</v>
      </c>
      <c r="Q119" s="16" t="s">
        <v>427</v>
      </c>
      <c r="R119" s="16" t="s">
        <v>733</v>
      </c>
      <c r="S119" s="16" t="s">
        <v>741</v>
      </c>
      <c r="T119" s="16" t="s">
        <v>733</v>
      </c>
      <c r="U119" s="16" t="s">
        <v>733</v>
      </c>
      <c r="V119" s="16" t="s">
        <v>733</v>
      </c>
      <c r="W119" s="16"/>
      <c r="X119" s="43">
        <v>323817.24</v>
      </c>
      <c r="Y119" s="43">
        <v>2777991.148</v>
      </c>
    </row>
    <row r="120" spans="1:25" ht="49.5">
      <c r="A120" s="14">
        <v>117</v>
      </c>
      <c r="B120" s="14" t="s">
        <v>412</v>
      </c>
      <c r="C120" s="15" t="s">
        <v>970</v>
      </c>
      <c r="D120" s="15" t="s">
        <v>794</v>
      </c>
      <c r="E120" s="15">
        <v>15</v>
      </c>
      <c r="F120" s="15" t="s">
        <v>737</v>
      </c>
      <c r="G120" s="15" t="s">
        <v>733</v>
      </c>
      <c r="H120" s="15" t="s">
        <v>733</v>
      </c>
      <c r="I120" s="14">
        <v>300</v>
      </c>
      <c r="J120" s="20">
        <f t="shared" si="2"/>
        <v>60</v>
      </c>
      <c r="K120" s="14" t="s">
        <v>892</v>
      </c>
      <c r="L120" s="27" t="s">
        <v>428</v>
      </c>
      <c r="M120" s="15" t="s">
        <v>429</v>
      </c>
      <c r="N120" s="14" t="s">
        <v>430</v>
      </c>
      <c r="O120" s="15" t="s">
        <v>1064</v>
      </c>
      <c r="P120" s="16" t="s">
        <v>1065</v>
      </c>
      <c r="Q120" s="16" t="s">
        <v>734</v>
      </c>
      <c r="R120" s="16" t="s">
        <v>733</v>
      </c>
      <c r="S120" s="16" t="s">
        <v>733</v>
      </c>
      <c r="T120" s="16" t="s">
        <v>733</v>
      </c>
      <c r="U120" s="16" t="s">
        <v>206</v>
      </c>
      <c r="V120" s="16" t="s">
        <v>733</v>
      </c>
      <c r="W120" s="16"/>
      <c r="X120" s="43">
        <v>324176.07</v>
      </c>
      <c r="Y120" s="43">
        <v>2776736.582</v>
      </c>
    </row>
    <row r="121" spans="1:25" ht="49.5">
      <c r="A121" s="14">
        <v>118</v>
      </c>
      <c r="B121" s="14" t="s">
        <v>412</v>
      </c>
      <c r="C121" s="15" t="s">
        <v>971</v>
      </c>
      <c r="D121" s="15" t="s">
        <v>795</v>
      </c>
      <c r="E121" s="15">
        <v>10</v>
      </c>
      <c r="F121" s="15" t="s">
        <v>431</v>
      </c>
      <c r="G121" s="15" t="s">
        <v>733</v>
      </c>
      <c r="H121" s="15" t="s">
        <v>733</v>
      </c>
      <c r="I121" s="14">
        <v>319.04</v>
      </c>
      <c r="J121" s="20">
        <f t="shared" si="2"/>
        <v>64</v>
      </c>
      <c r="K121" s="14" t="s">
        <v>893</v>
      </c>
      <c r="L121" s="27" t="s">
        <v>432</v>
      </c>
      <c r="M121" s="15" t="s">
        <v>433</v>
      </c>
      <c r="N121" s="14" t="s">
        <v>434</v>
      </c>
      <c r="O121" s="15" t="s">
        <v>1064</v>
      </c>
      <c r="P121" s="16" t="s">
        <v>1065</v>
      </c>
      <c r="Q121" s="16" t="s">
        <v>435</v>
      </c>
      <c r="R121" s="16" t="s">
        <v>733</v>
      </c>
      <c r="S121" s="16" t="s">
        <v>733</v>
      </c>
      <c r="T121" s="16" t="s">
        <v>733</v>
      </c>
      <c r="U121" s="16" t="s">
        <v>733</v>
      </c>
      <c r="V121" s="16" t="s">
        <v>733</v>
      </c>
      <c r="W121" s="16"/>
      <c r="X121" s="43">
        <v>324359.14</v>
      </c>
      <c r="Y121" s="43">
        <v>2777228.053</v>
      </c>
    </row>
    <row r="122" spans="1:25" ht="49.5">
      <c r="A122" s="14">
        <v>119</v>
      </c>
      <c r="B122" s="14" t="s">
        <v>412</v>
      </c>
      <c r="C122" s="15" t="s">
        <v>972</v>
      </c>
      <c r="D122" s="15" t="s">
        <v>796</v>
      </c>
      <c r="E122" s="15">
        <v>16</v>
      </c>
      <c r="F122" s="15" t="s">
        <v>42</v>
      </c>
      <c r="G122" s="15" t="s">
        <v>733</v>
      </c>
      <c r="H122" s="15" t="s">
        <v>733</v>
      </c>
      <c r="I122" s="14">
        <v>477</v>
      </c>
      <c r="J122" s="20">
        <f t="shared" si="2"/>
        <v>96</v>
      </c>
      <c r="K122" s="14" t="s">
        <v>436</v>
      </c>
      <c r="L122" s="34" t="s">
        <v>437</v>
      </c>
      <c r="M122" s="15" t="s">
        <v>438</v>
      </c>
      <c r="N122" s="14" t="s">
        <v>439</v>
      </c>
      <c r="O122" s="15" t="s">
        <v>1055</v>
      </c>
      <c r="P122" s="16" t="s">
        <v>39</v>
      </c>
      <c r="Q122" s="16" t="s">
        <v>440</v>
      </c>
      <c r="R122" s="16" t="s">
        <v>733</v>
      </c>
      <c r="S122" s="16" t="s">
        <v>733</v>
      </c>
      <c r="T122" s="16" t="s">
        <v>733</v>
      </c>
      <c r="U122" s="16" t="s">
        <v>705</v>
      </c>
      <c r="V122" s="16" t="s">
        <v>733</v>
      </c>
      <c r="W122" s="16"/>
      <c r="X122" s="43">
        <v>324436.06</v>
      </c>
      <c r="Y122" s="43">
        <v>2776516.096</v>
      </c>
    </row>
    <row r="123" spans="1:25" ht="49.5">
      <c r="A123" s="14">
        <v>120</v>
      </c>
      <c r="B123" s="14" t="s">
        <v>412</v>
      </c>
      <c r="C123" s="15" t="s">
        <v>973</v>
      </c>
      <c r="D123" s="15" t="s">
        <v>797</v>
      </c>
      <c r="E123" s="15">
        <v>37</v>
      </c>
      <c r="F123" s="15" t="s">
        <v>737</v>
      </c>
      <c r="G123" s="15" t="s">
        <v>741</v>
      </c>
      <c r="H123" s="15" t="s">
        <v>741</v>
      </c>
      <c r="I123" s="14">
        <v>198</v>
      </c>
      <c r="J123" s="20">
        <f t="shared" si="2"/>
        <v>40</v>
      </c>
      <c r="K123" s="33" t="s">
        <v>441</v>
      </c>
      <c r="L123" s="34" t="s">
        <v>442</v>
      </c>
      <c r="M123" s="30" t="s">
        <v>443</v>
      </c>
      <c r="N123" s="14" t="s">
        <v>444</v>
      </c>
      <c r="O123" s="15" t="s">
        <v>1064</v>
      </c>
      <c r="P123" s="16" t="s">
        <v>1065</v>
      </c>
      <c r="Q123" s="16" t="s">
        <v>445</v>
      </c>
      <c r="R123" s="16" t="s">
        <v>733</v>
      </c>
      <c r="S123" s="16" t="s">
        <v>733</v>
      </c>
      <c r="T123" s="16" t="s">
        <v>733</v>
      </c>
      <c r="U123" s="16" t="s">
        <v>705</v>
      </c>
      <c r="V123" s="16" t="s">
        <v>733</v>
      </c>
      <c r="W123" s="16"/>
      <c r="X123" s="31">
        <v>325487.528</v>
      </c>
      <c r="Y123" s="31">
        <v>2775242.57</v>
      </c>
    </row>
    <row r="124" spans="1:25" ht="49.5">
      <c r="A124" s="14">
        <v>121</v>
      </c>
      <c r="B124" s="14" t="s">
        <v>412</v>
      </c>
      <c r="C124" s="15" t="s">
        <v>974</v>
      </c>
      <c r="D124" s="15" t="s">
        <v>798</v>
      </c>
      <c r="E124" s="15">
        <v>45</v>
      </c>
      <c r="F124" s="15" t="s">
        <v>737</v>
      </c>
      <c r="G124" s="15" t="s">
        <v>733</v>
      </c>
      <c r="H124" s="15" t="s">
        <v>733</v>
      </c>
      <c r="I124" s="14">
        <v>300</v>
      </c>
      <c r="J124" s="20">
        <f t="shared" si="2"/>
        <v>60</v>
      </c>
      <c r="K124" s="14" t="s">
        <v>894</v>
      </c>
      <c r="L124" s="27" t="s">
        <v>446</v>
      </c>
      <c r="M124" s="15" t="s">
        <v>447</v>
      </c>
      <c r="N124" s="14" t="s">
        <v>448</v>
      </c>
      <c r="O124" s="15" t="s">
        <v>1064</v>
      </c>
      <c r="P124" s="16" t="s">
        <v>1065</v>
      </c>
      <c r="Q124" s="16" t="s">
        <v>661</v>
      </c>
      <c r="R124" s="16" t="s">
        <v>733</v>
      </c>
      <c r="S124" s="16" t="s">
        <v>733</v>
      </c>
      <c r="T124" s="16" t="s">
        <v>733</v>
      </c>
      <c r="U124" s="16" t="s">
        <v>206</v>
      </c>
      <c r="V124" s="16" t="s">
        <v>733</v>
      </c>
      <c r="W124" s="16"/>
      <c r="X124" s="43">
        <v>324458.43</v>
      </c>
      <c r="Y124" s="43">
        <v>2777596.735</v>
      </c>
    </row>
    <row r="125" spans="1:25" ht="49.5">
      <c r="A125" s="14">
        <v>122</v>
      </c>
      <c r="B125" s="14" t="s">
        <v>412</v>
      </c>
      <c r="C125" s="15" t="s">
        <v>975</v>
      </c>
      <c r="D125" s="15" t="s">
        <v>799</v>
      </c>
      <c r="E125" s="15" t="s">
        <v>736</v>
      </c>
      <c r="F125" s="15" t="s">
        <v>449</v>
      </c>
      <c r="G125" s="15" t="s">
        <v>733</v>
      </c>
      <c r="H125" s="15" t="s">
        <v>733</v>
      </c>
      <c r="I125" s="14">
        <v>425</v>
      </c>
      <c r="J125" s="20">
        <f t="shared" si="2"/>
        <v>85</v>
      </c>
      <c r="K125" s="14" t="s">
        <v>450</v>
      </c>
      <c r="L125" s="34" t="s">
        <v>451</v>
      </c>
      <c r="M125" s="15" t="s">
        <v>452</v>
      </c>
      <c r="N125" s="14" t="s">
        <v>453</v>
      </c>
      <c r="O125" s="15" t="s">
        <v>1064</v>
      </c>
      <c r="P125" s="16" t="s">
        <v>76</v>
      </c>
      <c r="Q125" s="16" t="s">
        <v>454</v>
      </c>
      <c r="R125" s="16" t="s">
        <v>733</v>
      </c>
      <c r="S125" s="16" t="s">
        <v>733</v>
      </c>
      <c r="T125" s="16" t="s">
        <v>733</v>
      </c>
      <c r="U125" s="16" t="s">
        <v>733</v>
      </c>
      <c r="V125" s="16" t="s">
        <v>733</v>
      </c>
      <c r="W125" s="16"/>
      <c r="X125" s="43">
        <v>326035.26</v>
      </c>
      <c r="Y125" s="43">
        <v>2776564.719</v>
      </c>
    </row>
    <row r="126" spans="1:25" ht="49.5">
      <c r="A126" s="14">
        <v>123</v>
      </c>
      <c r="B126" s="14" t="s">
        <v>412</v>
      </c>
      <c r="C126" s="15" t="s">
        <v>976</v>
      </c>
      <c r="D126" s="15" t="s">
        <v>800</v>
      </c>
      <c r="E126" s="15">
        <v>19</v>
      </c>
      <c r="F126" s="15" t="s">
        <v>431</v>
      </c>
      <c r="G126" s="15" t="s">
        <v>733</v>
      </c>
      <c r="H126" s="15" t="s">
        <v>733</v>
      </c>
      <c r="I126" s="14">
        <v>315.87</v>
      </c>
      <c r="J126" s="20">
        <f t="shared" si="2"/>
        <v>64</v>
      </c>
      <c r="K126" s="14" t="s">
        <v>455</v>
      </c>
      <c r="L126" s="34" t="s">
        <v>456</v>
      </c>
      <c r="M126" s="15" t="s">
        <v>457</v>
      </c>
      <c r="N126" s="14" t="s">
        <v>458</v>
      </c>
      <c r="O126" s="15" t="s">
        <v>1064</v>
      </c>
      <c r="P126" s="16" t="s">
        <v>1065</v>
      </c>
      <c r="Q126" s="16" t="s">
        <v>459</v>
      </c>
      <c r="R126" s="16" t="s">
        <v>733</v>
      </c>
      <c r="S126" s="16" t="s">
        <v>733</v>
      </c>
      <c r="T126" s="16" t="s">
        <v>733</v>
      </c>
      <c r="U126" s="16" t="s">
        <v>733</v>
      </c>
      <c r="V126" s="16" t="s">
        <v>733</v>
      </c>
      <c r="W126" s="16"/>
      <c r="X126" s="43">
        <v>326204.19</v>
      </c>
      <c r="Y126" s="43">
        <v>2777049.65</v>
      </c>
    </row>
    <row r="127" spans="1:25" ht="49.5">
      <c r="A127" s="14">
        <v>124</v>
      </c>
      <c r="B127" s="14" t="s">
        <v>412</v>
      </c>
      <c r="C127" s="15" t="s">
        <v>977</v>
      </c>
      <c r="D127" s="15" t="s">
        <v>801</v>
      </c>
      <c r="E127" s="15">
        <v>12</v>
      </c>
      <c r="F127" s="15" t="s">
        <v>71</v>
      </c>
      <c r="G127" s="15" t="s">
        <v>733</v>
      </c>
      <c r="H127" s="15" t="s">
        <v>733</v>
      </c>
      <c r="I127" s="14">
        <v>156.66</v>
      </c>
      <c r="J127" s="20">
        <f t="shared" si="2"/>
        <v>32</v>
      </c>
      <c r="K127" s="14" t="s">
        <v>895</v>
      </c>
      <c r="L127" s="27" t="s">
        <v>460</v>
      </c>
      <c r="M127" s="15" t="s">
        <v>461</v>
      </c>
      <c r="N127" s="14" t="s">
        <v>462</v>
      </c>
      <c r="O127" s="15" t="s">
        <v>1064</v>
      </c>
      <c r="P127" s="16" t="s">
        <v>1065</v>
      </c>
      <c r="Q127" s="16" t="s">
        <v>463</v>
      </c>
      <c r="R127" s="16" t="s">
        <v>733</v>
      </c>
      <c r="S127" s="16" t="s">
        <v>733</v>
      </c>
      <c r="T127" s="16" t="s">
        <v>733</v>
      </c>
      <c r="U127" s="16" t="s">
        <v>733</v>
      </c>
      <c r="V127" s="16" t="s">
        <v>733</v>
      </c>
      <c r="W127" s="16"/>
      <c r="X127" s="43">
        <v>326026.98</v>
      </c>
      <c r="Y127" s="43">
        <v>2776602.896</v>
      </c>
    </row>
    <row r="128" spans="1:25" ht="132">
      <c r="A128" s="14">
        <v>125</v>
      </c>
      <c r="B128" s="14" t="s">
        <v>412</v>
      </c>
      <c r="C128" s="15" t="s">
        <v>840</v>
      </c>
      <c r="D128" s="15" t="s">
        <v>802</v>
      </c>
      <c r="E128" s="15">
        <v>30</v>
      </c>
      <c r="F128" s="15" t="s">
        <v>161</v>
      </c>
      <c r="G128" s="15" t="s">
        <v>733</v>
      </c>
      <c r="H128" s="15" t="s">
        <v>733</v>
      </c>
      <c r="I128" s="14">
        <v>1730.4</v>
      </c>
      <c r="J128" s="20">
        <f t="shared" si="2"/>
        <v>347</v>
      </c>
      <c r="K128" s="33" t="s">
        <v>464</v>
      </c>
      <c r="L128" s="27" t="s">
        <v>465</v>
      </c>
      <c r="M128" s="15" t="s">
        <v>466</v>
      </c>
      <c r="N128" s="14" t="s">
        <v>467</v>
      </c>
      <c r="O128" s="15" t="s">
        <v>1064</v>
      </c>
      <c r="P128" s="16" t="s">
        <v>1065</v>
      </c>
      <c r="Q128" s="16" t="s">
        <v>468</v>
      </c>
      <c r="R128" s="16" t="s">
        <v>733</v>
      </c>
      <c r="S128" s="16" t="s">
        <v>733</v>
      </c>
      <c r="T128" s="16" t="s">
        <v>733</v>
      </c>
      <c r="U128" s="16" t="s">
        <v>206</v>
      </c>
      <c r="V128" s="16" t="s">
        <v>733</v>
      </c>
      <c r="W128" s="16"/>
      <c r="X128" s="43">
        <v>323917.4</v>
      </c>
      <c r="Y128" s="43">
        <v>2777905.479</v>
      </c>
    </row>
    <row r="129" spans="1:25" ht="66">
      <c r="A129" s="14">
        <v>126</v>
      </c>
      <c r="B129" s="14" t="s">
        <v>412</v>
      </c>
      <c r="C129" s="15" t="s">
        <v>841</v>
      </c>
      <c r="D129" s="15" t="s">
        <v>803</v>
      </c>
      <c r="E129" s="15">
        <v>15</v>
      </c>
      <c r="F129" s="15" t="s">
        <v>320</v>
      </c>
      <c r="G129" s="15" t="s">
        <v>733</v>
      </c>
      <c r="H129" s="15" t="s">
        <v>739</v>
      </c>
      <c r="I129" s="14">
        <v>1143.7</v>
      </c>
      <c r="J129" s="20">
        <f t="shared" si="2"/>
        <v>229</v>
      </c>
      <c r="K129" s="33" t="s">
        <v>469</v>
      </c>
      <c r="L129" s="27" t="s">
        <v>470</v>
      </c>
      <c r="M129" s="15" t="s">
        <v>471</v>
      </c>
      <c r="N129" s="14" t="s">
        <v>472</v>
      </c>
      <c r="O129" s="15" t="s">
        <v>1064</v>
      </c>
      <c r="P129" s="16" t="s">
        <v>1065</v>
      </c>
      <c r="Q129" s="16" t="s">
        <v>473</v>
      </c>
      <c r="R129" s="16" t="s">
        <v>733</v>
      </c>
      <c r="S129" s="16" t="s">
        <v>733</v>
      </c>
      <c r="T129" s="16" t="s">
        <v>733</v>
      </c>
      <c r="U129" s="16" t="s">
        <v>206</v>
      </c>
      <c r="V129" s="16" t="s">
        <v>733</v>
      </c>
      <c r="W129" s="16"/>
      <c r="X129" s="43">
        <v>326073.55</v>
      </c>
      <c r="Y129" s="43">
        <v>2777013.457</v>
      </c>
    </row>
    <row r="130" spans="1:25" s="64" customFormat="1" ht="49.5">
      <c r="A130" s="14">
        <v>127</v>
      </c>
      <c r="B130" s="58" t="s">
        <v>412</v>
      </c>
      <c r="C130" s="58" t="s">
        <v>474</v>
      </c>
      <c r="D130" s="30" t="s">
        <v>475</v>
      </c>
      <c r="E130" s="59"/>
      <c r="F130" s="59"/>
      <c r="G130" s="59"/>
      <c r="H130" s="59"/>
      <c r="I130" s="79">
        <v>1000</v>
      </c>
      <c r="J130" s="60">
        <f t="shared" si="2"/>
        <v>200</v>
      </c>
      <c r="K130" s="58" t="s">
        <v>476</v>
      </c>
      <c r="L130" s="61" t="s">
        <v>477</v>
      </c>
      <c r="M130" s="58" t="s">
        <v>452</v>
      </c>
      <c r="N130" s="58" t="s">
        <v>453</v>
      </c>
      <c r="O130" s="59"/>
      <c r="P130" s="62" t="s">
        <v>478</v>
      </c>
      <c r="Q130" s="59"/>
      <c r="R130" s="59"/>
      <c r="S130" s="59"/>
      <c r="T130" s="59"/>
      <c r="U130" s="59"/>
      <c r="V130" s="59"/>
      <c r="W130" s="63"/>
      <c r="X130" s="58">
        <v>25.095582</v>
      </c>
      <c r="Y130" s="58">
        <v>121.754496</v>
      </c>
    </row>
    <row r="131" spans="1:25" ht="49.5">
      <c r="A131" s="14">
        <v>128</v>
      </c>
      <c r="B131" s="14" t="s">
        <v>479</v>
      </c>
      <c r="C131" s="15" t="s">
        <v>986</v>
      </c>
      <c r="D131" s="15" t="s">
        <v>480</v>
      </c>
      <c r="E131" s="15">
        <v>20</v>
      </c>
      <c r="F131" s="15" t="s">
        <v>481</v>
      </c>
      <c r="G131" s="15" t="s">
        <v>733</v>
      </c>
      <c r="H131" s="15" t="s">
        <v>733</v>
      </c>
      <c r="I131" s="14">
        <v>260</v>
      </c>
      <c r="J131" s="20">
        <f t="shared" si="2"/>
        <v>52</v>
      </c>
      <c r="K131" s="14" t="s">
        <v>904</v>
      </c>
      <c r="L131" s="27" t="s">
        <v>482</v>
      </c>
      <c r="M131" s="15" t="s">
        <v>483</v>
      </c>
      <c r="N131" s="14" t="s">
        <v>484</v>
      </c>
      <c r="O131" s="15" t="s">
        <v>1055</v>
      </c>
      <c r="P131" s="16" t="s">
        <v>728</v>
      </c>
      <c r="Q131" s="16" t="s">
        <v>485</v>
      </c>
      <c r="R131" s="16" t="s">
        <v>733</v>
      </c>
      <c r="S131" s="16" t="s">
        <v>733</v>
      </c>
      <c r="T131" s="16" t="s">
        <v>733</v>
      </c>
      <c r="U131" s="16" t="s">
        <v>206</v>
      </c>
      <c r="V131" s="16" t="s">
        <v>733</v>
      </c>
      <c r="W131" s="16"/>
      <c r="X131" s="43">
        <v>322439.4</v>
      </c>
      <c r="Y131" s="43">
        <v>2776449.869</v>
      </c>
    </row>
    <row r="132" spans="1:25" ht="49.5">
      <c r="A132" s="14">
        <v>129</v>
      </c>
      <c r="B132" s="14" t="s">
        <v>479</v>
      </c>
      <c r="C132" s="15" t="s">
        <v>846</v>
      </c>
      <c r="D132" s="15" t="s">
        <v>804</v>
      </c>
      <c r="E132" s="15">
        <v>18</v>
      </c>
      <c r="F132" s="15" t="s">
        <v>486</v>
      </c>
      <c r="G132" s="15" t="s">
        <v>733</v>
      </c>
      <c r="H132" s="15" t="s">
        <v>733</v>
      </c>
      <c r="I132" s="14">
        <v>728.753</v>
      </c>
      <c r="J132" s="20">
        <f t="shared" si="2"/>
        <v>146</v>
      </c>
      <c r="K132" s="14" t="s">
        <v>487</v>
      </c>
      <c r="L132" s="27" t="s">
        <v>488</v>
      </c>
      <c r="M132" s="15" t="s">
        <v>489</v>
      </c>
      <c r="N132" s="14" t="s">
        <v>484</v>
      </c>
      <c r="O132" s="15" t="s">
        <v>1055</v>
      </c>
      <c r="P132" s="16" t="s">
        <v>1087</v>
      </c>
      <c r="Q132" s="16" t="s">
        <v>627</v>
      </c>
      <c r="R132" s="16" t="s">
        <v>733</v>
      </c>
      <c r="S132" s="16" t="s">
        <v>733</v>
      </c>
      <c r="T132" s="16" t="s">
        <v>733</v>
      </c>
      <c r="U132" s="16" t="s">
        <v>733</v>
      </c>
      <c r="V132" s="16" t="s">
        <v>733</v>
      </c>
      <c r="W132" s="16"/>
      <c r="X132" s="43">
        <v>322348.14</v>
      </c>
      <c r="Y132" s="43">
        <v>2776477.306</v>
      </c>
    </row>
    <row r="133" spans="1:25" ht="49.5">
      <c r="A133" s="14">
        <v>130</v>
      </c>
      <c r="B133" s="14" t="s">
        <v>479</v>
      </c>
      <c r="C133" s="15" t="s">
        <v>988</v>
      </c>
      <c r="D133" s="15" t="s">
        <v>490</v>
      </c>
      <c r="E133" s="15">
        <v>9</v>
      </c>
      <c r="F133" s="15" t="s">
        <v>491</v>
      </c>
      <c r="G133" s="15" t="s">
        <v>733</v>
      </c>
      <c r="H133" s="15" t="s">
        <v>733</v>
      </c>
      <c r="I133" s="14">
        <v>448.8</v>
      </c>
      <c r="J133" s="20">
        <f t="shared" si="2"/>
        <v>90</v>
      </c>
      <c r="K133" s="14" t="s">
        <v>905</v>
      </c>
      <c r="L133" s="27" t="s">
        <v>492</v>
      </c>
      <c r="M133" s="15" t="s">
        <v>493</v>
      </c>
      <c r="N133" s="14" t="s">
        <v>494</v>
      </c>
      <c r="O133" s="15" t="s">
        <v>1055</v>
      </c>
      <c r="P133" s="16" t="s">
        <v>1087</v>
      </c>
      <c r="Q133" s="16" t="s">
        <v>440</v>
      </c>
      <c r="R133" s="16" t="s">
        <v>733</v>
      </c>
      <c r="S133" s="16" t="s">
        <v>741</v>
      </c>
      <c r="T133" s="16" t="s">
        <v>733</v>
      </c>
      <c r="U133" s="16" t="s">
        <v>705</v>
      </c>
      <c r="V133" s="16" t="s">
        <v>733</v>
      </c>
      <c r="W133" s="16"/>
      <c r="X133" s="43">
        <v>321956.37</v>
      </c>
      <c r="Y133" s="43">
        <v>2776988.022</v>
      </c>
    </row>
    <row r="134" spans="1:25" ht="49.5">
      <c r="A134" s="14">
        <v>131</v>
      </c>
      <c r="B134" s="14" t="s">
        <v>479</v>
      </c>
      <c r="C134" s="15" t="s">
        <v>495</v>
      </c>
      <c r="D134" s="15" t="s">
        <v>805</v>
      </c>
      <c r="E134" s="15">
        <v>10</v>
      </c>
      <c r="F134" s="15" t="s">
        <v>161</v>
      </c>
      <c r="G134" s="15" t="s">
        <v>736</v>
      </c>
      <c r="H134" s="15" t="s">
        <v>736</v>
      </c>
      <c r="I134" s="14">
        <v>750</v>
      </c>
      <c r="J134" s="20">
        <f t="shared" si="2"/>
        <v>150</v>
      </c>
      <c r="K134" s="14" t="s">
        <v>496</v>
      </c>
      <c r="L134" s="27" t="s">
        <v>497</v>
      </c>
      <c r="M134" s="15" t="s">
        <v>498</v>
      </c>
      <c r="N134" s="14" t="s">
        <v>499</v>
      </c>
      <c r="O134" s="15" t="s">
        <v>1055</v>
      </c>
      <c r="P134" s="16" t="s">
        <v>1087</v>
      </c>
      <c r="Q134" s="16" t="s">
        <v>500</v>
      </c>
      <c r="R134" s="16" t="s">
        <v>733</v>
      </c>
      <c r="S134" s="16" t="s">
        <v>733</v>
      </c>
      <c r="T134" s="16" t="s">
        <v>733</v>
      </c>
      <c r="U134" s="16" t="s">
        <v>501</v>
      </c>
      <c r="V134" s="16" t="s">
        <v>733</v>
      </c>
      <c r="W134" s="16"/>
      <c r="X134" s="43">
        <v>321976.7</v>
      </c>
      <c r="Y134" s="43">
        <v>2776794.735</v>
      </c>
    </row>
    <row r="135" spans="1:25" ht="49.5">
      <c r="A135" s="14">
        <v>132</v>
      </c>
      <c r="B135" s="14" t="s">
        <v>479</v>
      </c>
      <c r="C135" s="15" t="s">
        <v>981</v>
      </c>
      <c r="D135" s="15" t="s">
        <v>502</v>
      </c>
      <c r="E135" s="15" t="s">
        <v>736</v>
      </c>
      <c r="F135" s="15" t="s">
        <v>503</v>
      </c>
      <c r="G135" s="15" t="s">
        <v>736</v>
      </c>
      <c r="H135" s="15" t="s">
        <v>736</v>
      </c>
      <c r="I135" s="14">
        <v>70</v>
      </c>
      <c r="J135" s="20">
        <f t="shared" si="2"/>
        <v>14</v>
      </c>
      <c r="K135" s="14" t="s">
        <v>899</v>
      </c>
      <c r="L135" s="27" t="s">
        <v>504</v>
      </c>
      <c r="M135" s="15" t="s">
        <v>505</v>
      </c>
      <c r="N135" s="14" t="s">
        <v>506</v>
      </c>
      <c r="O135" s="15" t="s">
        <v>1055</v>
      </c>
      <c r="P135" s="16" t="s">
        <v>1087</v>
      </c>
      <c r="Q135" s="16" t="s">
        <v>507</v>
      </c>
      <c r="R135" s="16" t="s">
        <v>733</v>
      </c>
      <c r="S135" s="16" t="s">
        <v>741</v>
      </c>
      <c r="T135" s="16" t="s">
        <v>733</v>
      </c>
      <c r="U135" s="16" t="s">
        <v>741</v>
      </c>
      <c r="V135" s="16" t="s">
        <v>733</v>
      </c>
      <c r="W135" s="16"/>
      <c r="X135" s="43">
        <v>323412.99</v>
      </c>
      <c r="Y135" s="43">
        <v>2778483.962</v>
      </c>
    </row>
    <row r="136" spans="1:25" ht="49.5">
      <c r="A136" s="14">
        <v>133</v>
      </c>
      <c r="B136" s="14" t="s">
        <v>479</v>
      </c>
      <c r="C136" s="15" t="s">
        <v>845</v>
      </c>
      <c r="D136" s="15" t="s">
        <v>806</v>
      </c>
      <c r="E136" s="15" t="s">
        <v>736</v>
      </c>
      <c r="F136" s="15" t="s">
        <v>503</v>
      </c>
      <c r="G136" s="15" t="s">
        <v>736</v>
      </c>
      <c r="H136" s="15" t="s">
        <v>736</v>
      </c>
      <c r="I136" s="14">
        <v>60</v>
      </c>
      <c r="J136" s="20">
        <f t="shared" si="2"/>
        <v>12</v>
      </c>
      <c r="K136" s="14" t="s">
        <v>899</v>
      </c>
      <c r="L136" s="27" t="s">
        <v>504</v>
      </c>
      <c r="M136" s="15" t="s">
        <v>508</v>
      </c>
      <c r="N136" s="14" t="s">
        <v>506</v>
      </c>
      <c r="O136" s="15" t="s">
        <v>1055</v>
      </c>
      <c r="P136" s="16" t="s">
        <v>1087</v>
      </c>
      <c r="Q136" s="16" t="s">
        <v>509</v>
      </c>
      <c r="R136" s="16" t="s">
        <v>733</v>
      </c>
      <c r="S136" s="16" t="s">
        <v>741</v>
      </c>
      <c r="T136" s="16" t="s">
        <v>733</v>
      </c>
      <c r="U136" s="16" t="s">
        <v>741</v>
      </c>
      <c r="V136" s="16" t="s">
        <v>733</v>
      </c>
      <c r="W136" s="16"/>
      <c r="X136" s="43">
        <v>322272.84</v>
      </c>
      <c r="Y136" s="43">
        <v>2777172.793</v>
      </c>
    </row>
    <row r="137" spans="1:25" ht="49.5">
      <c r="A137" s="14">
        <v>134</v>
      </c>
      <c r="B137" s="14" t="s">
        <v>479</v>
      </c>
      <c r="C137" s="15" t="s">
        <v>990</v>
      </c>
      <c r="D137" s="15" t="s">
        <v>510</v>
      </c>
      <c r="E137" s="15">
        <v>8</v>
      </c>
      <c r="F137" s="15" t="s">
        <v>511</v>
      </c>
      <c r="G137" s="15" t="s">
        <v>733</v>
      </c>
      <c r="H137" s="15" t="s">
        <v>733</v>
      </c>
      <c r="I137" s="14">
        <v>216</v>
      </c>
      <c r="J137" s="20">
        <f t="shared" si="2"/>
        <v>44</v>
      </c>
      <c r="K137" s="14" t="s">
        <v>512</v>
      </c>
      <c r="L137" s="27" t="s">
        <v>513</v>
      </c>
      <c r="M137" s="15" t="s">
        <v>514</v>
      </c>
      <c r="N137" s="14" t="s">
        <v>515</v>
      </c>
      <c r="O137" s="15" t="s">
        <v>1055</v>
      </c>
      <c r="P137" s="16" t="s">
        <v>1087</v>
      </c>
      <c r="Q137" s="16" t="s">
        <v>516</v>
      </c>
      <c r="R137" s="16" t="s">
        <v>733</v>
      </c>
      <c r="S137" s="16" t="s">
        <v>733</v>
      </c>
      <c r="T137" s="16" t="s">
        <v>733</v>
      </c>
      <c r="U137" s="16" t="s">
        <v>733</v>
      </c>
      <c r="V137" s="16" t="s">
        <v>733</v>
      </c>
      <c r="W137" s="16"/>
      <c r="X137" s="43">
        <v>321834.97</v>
      </c>
      <c r="Y137" s="43">
        <v>2777291.561</v>
      </c>
    </row>
    <row r="138" spans="1:25" ht="49.5">
      <c r="A138" s="14">
        <v>135</v>
      </c>
      <c r="B138" s="14" t="s">
        <v>479</v>
      </c>
      <c r="C138" s="15" t="s">
        <v>982</v>
      </c>
      <c r="D138" s="15" t="s">
        <v>517</v>
      </c>
      <c r="E138" s="15">
        <v>20</v>
      </c>
      <c r="F138" s="15" t="s">
        <v>518</v>
      </c>
      <c r="G138" s="15" t="s">
        <v>733</v>
      </c>
      <c r="H138" s="15" t="s">
        <v>733</v>
      </c>
      <c r="I138" s="14">
        <v>237.7</v>
      </c>
      <c r="J138" s="20">
        <f aca="true" t="shared" si="3" ref="J138:J152">ROUNDUP(I138/5,0)</f>
        <v>48</v>
      </c>
      <c r="K138" s="14" t="s">
        <v>900</v>
      </c>
      <c r="L138" s="27" t="s">
        <v>519</v>
      </c>
      <c r="M138" s="15" t="s">
        <v>520</v>
      </c>
      <c r="N138" s="14" t="s">
        <v>521</v>
      </c>
      <c r="O138" s="15" t="s">
        <v>5</v>
      </c>
      <c r="P138" s="16" t="s">
        <v>728</v>
      </c>
      <c r="Q138" s="16" t="s">
        <v>522</v>
      </c>
      <c r="R138" s="16" t="s">
        <v>733</v>
      </c>
      <c r="S138" s="16" t="s">
        <v>741</v>
      </c>
      <c r="T138" s="16" t="s">
        <v>733</v>
      </c>
      <c r="U138" s="16" t="s">
        <v>733</v>
      </c>
      <c r="V138" s="16" t="s">
        <v>733</v>
      </c>
      <c r="W138" s="16"/>
      <c r="X138" s="43">
        <v>320793.34</v>
      </c>
      <c r="Y138" s="43">
        <v>2776013.865</v>
      </c>
    </row>
    <row r="139" spans="1:25" ht="49.5">
      <c r="A139" s="14">
        <v>136</v>
      </c>
      <c r="B139" s="14" t="s">
        <v>479</v>
      </c>
      <c r="C139" s="15" t="s">
        <v>978</v>
      </c>
      <c r="D139" s="15" t="s">
        <v>523</v>
      </c>
      <c r="E139" s="15" t="s">
        <v>736</v>
      </c>
      <c r="F139" s="15" t="s">
        <v>524</v>
      </c>
      <c r="G139" s="15" t="s">
        <v>733</v>
      </c>
      <c r="H139" s="15" t="s">
        <v>733</v>
      </c>
      <c r="I139" s="14">
        <v>210</v>
      </c>
      <c r="J139" s="20">
        <f t="shared" si="3"/>
        <v>42</v>
      </c>
      <c r="K139" s="14" t="s">
        <v>896</v>
      </c>
      <c r="L139" s="27" t="s">
        <v>525</v>
      </c>
      <c r="M139" s="15" t="s">
        <v>526</v>
      </c>
      <c r="N139" s="14" t="s">
        <v>527</v>
      </c>
      <c r="O139" s="15" t="s">
        <v>1054</v>
      </c>
      <c r="P139" s="16" t="s">
        <v>1065</v>
      </c>
      <c r="Q139" s="16" t="s">
        <v>685</v>
      </c>
      <c r="R139" s="16" t="s">
        <v>733</v>
      </c>
      <c r="S139" s="16" t="s">
        <v>741</v>
      </c>
      <c r="T139" s="16" t="s">
        <v>733</v>
      </c>
      <c r="U139" s="16" t="s">
        <v>733</v>
      </c>
      <c r="V139" s="16" t="s">
        <v>733</v>
      </c>
      <c r="W139" s="16"/>
      <c r="X139" s="43">
        <v>321698.27</v>
      </c>
      <c r="Y139" s="43">
        <v>2775537.339</v>
      </c>
    </row>
    <row r="140" spans="1:25" ht="49.5">
      <c r="A140" s="14">
        <v>137</v>
      </c>
      <c r="B140" s="14" t="s">
        <v>479</v>
      </c>
      <c r="C140" s="15" t="s">
        <v>983</v>
      </c>
      <c r="D140" s="15" t="s">
        <v>528</v>
      </c>
      <c r="E140" s="15">
        <v>35</v>
      </c>
      <c r="F140" s="15" t="s">
        <v>723</v>
      </c>
      <c r="G140" s="15" t="s">
        <v>733</v>
      </c>
      <c r="H140" s="15" t="s">
        <v>733</v>
      </c>
      <c r="I140" s="14">
        <v>430</v>
      </c>
      <c r="J140" s="20">
        <f t="shared" si="3"/>
        <v>86</v>
      </c>
      <c r="K140" s="14" t="s">
        <v>901</v>
      </c>
      <c r="L140" s="27" t="s">
        <v>529</v>
      </c>
      <c r="M140" s="15" t="s">
        <v>530</v>
      </c>
      <c r="N140" s="14" t="s">
        <v>531</v>
      </c>
      <c r="O140" s="15" t="s">
        <v>1055</v>
      </c>
      <c r="P140" s="16" t="s">
        <v>654</v>
      </c>
      <c r="Q140" s="16" t="s">
        <v>351</v>
      </c>
      <c r="R140" s="16" t="s">
        <v>733</v>
      </c>
      <c r="S140" s="16" t="s">
        <v>733</v>
      </c>
      <c r="T140" s="16" t="s">
        <v>733</v>
      </c>
      <c r="U140" s="16" t="s">
        <v>206</v>
      </c>
      <c r="V140" s="16" t="s">
        <v>733</v>
      </c>
      <c r="W140" s="16"/>
      <c r="X140" s="43">
        <v>320135.19</v>
      </c>
      <c r="Y140" s="43">
        <v>2775190.677</v>
      </c>
    </row>
    <row r="141" spans="1:25" ht="49.5">
      <c r="A141" s="14">
        <v>138</v>
      </c>
      <c r="B141" s="14" t="s">
        <v>479</v>
      </c>
      <c r="C141" s="15" t="s">
        <v>843</v>
      </c>
      <c r="D141" s="15" t="s">
        <v>807</v>
      </c>
      <c r="E141" s="15" t="s">
        <v>736</v>
      </c>
      <c r="F141" s="15" t="s">
        <v>532</v>
      </c>
      <c r="G141" s="15" t="s">
        <v>733</v>
      </c>
      <c r="H141" s="15" t="s">
        <v>733</v>
      </c>
      <c r="I141" s="14">
        <v>600</v>
      </c>
      <c r="J141" s="20">
        <f t="shared" si="3"/>
        <v>120</v>
      </c>
      <c r="K141" s="14" t="s">
        <v>533</v>
      </c>
      <c r="L141" s="27" t="s">
        <v>534</v>
      </c>
      <c r="M141" s="15" t="s">
        <v>535</v>
      </c>
      <c r="N141" s="14" t="s">
        <v>536</v>
      </c>
      <c r="O141" s="15" t="s">
        <v>1055</v>
      </c>
      <c r="P141" s="16" t="s">
        <v>1087</v>
      </c>
      <c r="Q141" s="16" t="s">
        <v>222</v>
      </c>
      <c r="R141" s="16" t="s">
        <v>733</v>
      </c>
      <c r="S141" s="16" t="s">
        <v>733</v>
      </c>
      <c r="T141" s="16" t="s">
        <v>733</v>
      </c>
      <c r="U141" s="16" t="s">
        <v>733</v>
      </c>
      <c r="V141" s="16" t="s">
        <v>733</v>
      </c>
      <c r="W141" s="16"/>
      <c r="X141" s="43">
        <v>319821.71</v>
      </c>
      <c r="Y141" s="43">
        <v>2775177.006</v>
      </c>
    </row>
    <row r="142" spans="1:25" ht="49.5">
      <c r="A142" s="14">
        <v>139</v>
      </c>
      <c r="B142" s="14" t="s">
        <v>479</v>
      </c>
      <c r="C142" s="15" t="s">
        <v>984</v>
      </c>
      <c r="D142" s="15" t="s">
        <v>537</v>
      </c>
      <c r="E142" s="15" t="s">
        <v>736</v>
      </c>
      <c r="F142" s="15" t="s">
        <v>538</v>
      </c>
      <c r="G142" s="15" t="s">
        <v>733</v>
      </c>
      <c r="H142" s="15" t="s">
        <v>733</v>
      </c>
      <c r="I142" s="14">
        <v>200</v>
      </c>
      <c r="J142" s="20">
        <f t="shared" si="3"/>
        <v>40</v>
      </c>
      <c r="K142" s="14" t="s">
        <v>902</v>
      </c>
      <c r="L142" s="27" t="s">
        <v>539</v>
      </c>
      <c r="M142" s="30" t="s">
        <v>540</v>
      </c>
      <c r="N142" s="14" t="s">
        <v>536</v>
      </c>
      <c r="O142" s="15" t="s">
        <v>1055</v>
      </c>
      <c r="P142" s="16" t="s">
        <v>1087</v>
      </c>
      <c r="Q142" s="16" t="s">
        <v>541</v>
      </c>
      <c r="R142" s="16" t="s">
        <v>733</v>
      </c>
      <c r="S142" s="16" t="s">
        <v>733</v>
      </c>
      <c r="T142" s="16" t="s">
        <v>733</v>
      </c>
      <c r="U142" s="16" t="s">
        <v>741</v>
      </c>
      <c r="V142" s="16" t="s">
        <v>741</v>
      </c>
      <c r="W142" s="16"/>
      <c r="X142" s="31">
        <v>319784.775</v>
      </c>
      <c r="Y142" s="31">
        <v>2775312.377</v>
      </c>
    </row>
    <row r="143" spans="1:25" ht="49.5">
      <c r="A143" s="14">
        <v>140</v>
      </c>
      <c r="B143" s="14" t="s">
        <v>542</v>
      </c>
      <c r="C143" s="15" t="s">
        <v>543</v>
      </c>
      <c r="D143" s="15" t="s">
        <v>544</v>
      </c>
      <c r="E143" s="15" t="s">
        <v>545</v>
      </c>
      <c r="F143" s="15" t="s">
        <v>546</v>
      </c>
      <c r="G143" s="15" t="s">
        <v>616</v>
      </c>
      <c r="H143" s="15" t="s">
        <v>616</v>
      </c>
      <c r="I143" s="14">
        <v>230</v>
      </c>
      <c r="J143" s="20">
        <f t="shared" si="3"/>
        <v>46</v>
      </c>
      <c r="K143" s="14" t="s">
        <v>547</v>
      </c>
      <c r="L143" s="27" t="s">
        <v>548</v>
      </c>
      <c r="M143" s="15" t="s">
        <v>549</v>
      </c>
      <c r="N143" s="14" t="s">
        <v>550</v>
      </c>
      <c r="O143" s="15" t="s">
        <v>1055</v>
      </c>
      <c r="P143" s="16" t="s">
        <v>551</v>
      </c>
      <c r="Q143" s="16" t="s">
        <v>552</v>
      </c>
      <c r="R143" s="16" t="s">
        <v>616</v>
      </c>
      <c r="S143" s="16" t="s">
        <v>617</v>
      </c>
      <c r="T143" s="16" t="s">
        <v>616</v>
      </c>
      <c r="U143" s="16" t="s">
        <v>616</v>
      </c>
      <c r="V143" s="16" t="s">
        <v>616</v>
      </c>
      <c r="W143" s="16"/>
      <c r="X143" s="43">
        <v>319576.51</v>
      </c>
      <c r="Y143" s="43">
        <v>2778123.833</v>
      </c>
    </row>
    <row r="144" spans="1:25" ht="49.5">
      <c r="A144" s="14">
        <v>141</v>
      </c>
      <c r="B144" s="14" t="s">
        <v>542</v>
      </c>
      <c r="C144" s="15" t="s">
        <v>980</v>
      </c>
      <c r="D144" s="15" t="s">
        <v>553</v>
      </c>
      <c r="E144" s="15">
        <v>10</v>
      </c>
      <c r="F144" s="15" t="s">
        <v>554</v>
      </c>
      <c r="G144" s="15" t="s">
        <v>616</v>
      </c>
      <c r="H144" s="15" t="s">
        <v>616</v>
      </c>
      <c r="I144" s="14">
        <v>280</v>
      </c>
      <c r="J144" s="20">
        <f t="shared" si="3"/>
        <v>56</v>
      </c>
      <c r="K144" s="14" t="s">
        <v>555</v>
      </c>
      <c r="L144" s="27" t="s">
        <v>556</v>
      </c>
      <c r="M144" s="15" t="s">
        <v>557</v>
      </c>
      <c r="N144" s="14" t="s">
        <v>558</v>
      </c>
      <c r="O144" s="15" t="s">
        <v>1055</v>
      </c>
      <c r="P144" s="16" t="s">
        <v>559</v>
      </c>
      <c r="Q144" s="16" t="s">
        <v>560</v>
      </c>
      <c r="R144" s="16" t="s">
        <v>616</v>
      </c>
      <c r="S144" s="16" t="s">
        <v>617</v>
      </c>
      <c r="T144" s="16" t="s">
        <v>616</v>
      </c>
      <c r="U144" s="16" t="s">
        <v>616</v>
      </c>
      <c r="V144" s="16" t="s">
        <v>616</v>
      </c>
      <c r="W144" s="16"/>
      <c r="X144" s="43">
        <v>320428.35</v>
      </c>
      <c r="Y144" s="43">
        <v>2779462.256</v>
      </c>
    </row>
    <row r="145" spans="1:25" ht="49.5">
      <c r="A145" s="14">
        <v>142</v>
      </c>
      <c r="B145" s="14" t="s">
        <v>542</v>
      </c>
      <c r="C145" s="15" t="s">
        <v>979</v>
      </c>
      <c r="D145" s="15" t="s">
        <v>561</v>
      </c>
      <c r="E145" s="15">
        <v>24</v>
      </c>
      <c r="F145" s="15" t="s">
        <v>562</v>
      </c>
      <c r="G145" s="15" t="s">
        <v>616</v>
      </c>
      <c r="H145" s="15" t="s">
        <v>616</v>
      </c>
      <c r="I145" s="14">
        <v>361</v>
      </c>
      <c r="J145" s="20">
        <f t="shared" si="3"/>
        <v>73</v>
      </c>
      <c r="K145" s="14" t="s">
        <v>897</v>
      </c>
      <c r="L145" s="27" t="s">
        <v>563</v>
      </c>
      <c r="M145" s="15" t="s">
        <v>564</v>
      </c>
      <c r="N145" s="14" t="s">
        <v>565</v>
      </c>
      <c r="O145" s="15" t="s">
        <v>566</v>
      </c>
      <c r="P145" s="16" t="s">
        <v>567</v>
      </c>
      <c r="Q145" s="16" t="s">
        <v>568</v>
      </c>
      <c r="R145" s="16" t="s">
        <v>616</v>
      </c>
      <c r="S145" s="16" t="s">
        <v>617</v>
      </c>
      <c r="T145" s="16" t="s">
        <v>616</v>
      </c>
      <c r="U145" s="16" t="s">
        <v>616</v>
      </c>
      <c r="V145" s="16" t="s">
        <v>616</v>
      </c>
      <c r="W145" s="16"/>
      <c r="X145" s="43">
        <v>318309.51</v>
      </c>
      <c r="Y145" s="43">
        <v>2780190.45</v>
      </c>
    </row>
    <row r="146" spans="1:25" ht="49.5">
      <c r="A146" s="14">
        <v>143</v>
      </c>
      <c r="B146" s="14" t="s">
        <v>542</v>
      </c>
      <c r="C146" s="15" t="s">
        <v>987</v>
      </c>
      <c r="D146" s="15" t="s">
        <v>569</v>
      </c>
      <c r="E146" s="15">
        <v>35</v>
      </c>
      <c r="F146" s="15" t="s">
        <v>570</v>
      </c>
      <c r="G146" s="15" t="s">
        <v>545</v>
      </c>
      <c r="H146" s="15" t="s">
        <v>545</v>
      </c>
      <c r="I146" s="14">
        <v>198.44</v>
      </c>
      <c r="J146" s="20">
        <f t="shared" si="3"/>
        <v>40</v>
      </c>
      <c r="K146" s="14" t="s">
        <v>571</v>
      </c>
      <c r="L146" s="27" t="s">
        <v>572</v>
      </c>
      <c r="M146" s="15" t="s">
        <v>573</v>
      </c>
      <c r="N146" s="14" t="s">
        <v>574</v>
      </c>
      <c r="O146" s="15" t="s">
        <v>1055</v>
      </c>
      <c r="P146" s="16" t="s">
        <v>575</v>
      </c>
      <c r="Q146" s="16" t="s">
        <v>576</v>
      </c>
      <c r="R146" s="16" t="s">
        <v>616</v>
      </c>
      <c r="S146" s="16" t="s">
        <v>617</v>
      </c>
      <c r="T146" s="16" t="s">
        <v>616</v>
      </c>
      <c r="U146" s="16" t="s">
        <v>577</v>
      </c>
      <c r="V146" s="16" t="s">
        <v>616</v>
      </c>
      <c r="W146" s="16"/>
      <c r="X146" s="43">
        <v>317462.24</v>
      </c>
      <c r="Y146" s="43">
        <v>2776142.845</v>
      </c>
    </row>
    <row r="147" spans="1:25" ht="49.5">
      <c r="A147" s="14">
        <v>144</v>
      </c>
      <c r="B147" s="14" t="s">
        <v>542</v>
      </c>
      <c r="C147" s="15" t="s">
        <v>844</v>
      </c>
      <c r="D147" s="15" t="s">
        <v>578</v>
      </c>
      <c r="E147" s="15">
        <v>28</v>
      </c>
      <c r="F147" s="15" t="s">
        <v>579</v>
      </c>
      <c r="G147" s="15" t="s">
        <v>616</v>
      </c>
      <c r="H147" s="15" t="s">
        <v>616</v>
      </c>
      <c r="I147" s="14">
        <v>175</v>
      </c>
      <c r="J147" s="20">
        <f t="shared" si="3"/>
        <v>35</v>
      </c>
      <c r="K147" s="14" t="s">
        <v>898</v>
      </c>
      <c r="L147" s="27" t="s">
        <v>580</v>
      </c>
      <c r="M147" s="15" t="s">
        <v>581</v>
      </c>
      <c r="N147" s="14" t="s">
        <v>582</v>
      </c>
      <c r="O147" s="15" t="s">
        <v>1055</v>
      </c>
      <c r="P147" s="16" t="s">
        <v>583</v>
      </c>
      <c r="Q147" s="16" t="s">
        <v>584</v>
      </c>
      <c r="R147" s="16" t="s">
        <v>616</v>
      </c>
      <c r="S147" s="16" t="s">
        <v>616</v>
      </c>
      <c r="T147" s="16" t="s">
        <v>616</v>
      </c>
      <c r="U147" s="16" t="s">
        <v>616</v>
      </c>
      <c r="V147" s="16" t="s">
        <v>616</v>
      </c>
      <c r="W147" s="16"/>
      <c r="X147" s="43">
        <v>317118.04</v>
      </c>
      <c r="Y147" s="43">
        <v>2777830.96</v>
      </c>
    </row>
    <row r="148" spans="1:25" ht="49.5">
      <c r="A148" s="14">
        <v>145</v>
      </c>
      <c r="B148" s="14" t="s">
        <v>542</v>
      </c>
      <c r="C148" s="15" t="s">
        <v>585</v>
      </c>
      <c r="D148" s="15" t="s">
        <v>586</v>
      </c>
      <c r="E148" s="15">
        <v>2</v>
      </c>
      <c r="F148" s="15" t="s">
        <v>587</v>
      </c>
      <c r="G148" s="15" t="s">
        <v>616</v>
      </c>
      <c r="H148" s="15" t="s">
        <v>616</v>
      </c>
      <c r="I148" s="14">
        <v>1000</v>
      </c>
      <c r="J148" s="20">
        <f t="shared" si="3"/>
        <v>200</v>
      </c>
      <c r="K148" s="14" t="s">
        <v>588</v>
      </c>
      <c r="L148" s="27" t="s">
        <v>589</v>
      </c>
      <c r="M148" s="30" t="s">
        <v>590</v>
      </c>
      <c r="N148" s="14" t="s">
        <v>591</v>
      </c>
      <c r="O148" s="15" t="s">
        <v>566</v>
      </c>
      <c r="P148" s="16" t="s">
        <v>567</v>
      </c>
      <c r="Q148" s="16" t="s">
        <v>592</v>
      </c>
      <c r="R148" s="16" t="s">
        <v>616</v>
      </c>
      <c r="S148" s="16" t="s">
        <v>616</v>
      </c>
      <c r="T148" s="16" t="s">
        <v>616</v>
      </c>
      <c r="U148" s="16" t="s">
        <v>577</v>
      </c>
      <c r="V148" s="16" t="s">
        <v>616</v>
      </c>
      <c r="W148" s="16"/>
      <c r="X148" s="32">
        <v>321732.188</v>
      </c>
      <c r="Y148" s="32">
        <v>2776296.844</v>
      </c>
    </row>
    <row r="149" spans="1:25" ht="49.5">
      <c r="A149" s="14">
        <v>146</v>
      </c>
      <c r="B149" s="14" t="s">
        <v>542</v>
      </c>
      <c r="C149" s="15" t="s">
        <v>985</v>
      </c>
      <c r="D149" s="15" t="s">
        <v>593</v>
      </c>
      <c r="E149" s="15">
        <v>10</v>
      </c>
      <c r="F149" s="15" t="s">
        <v>594</v>
      </c>
      <c r="G149" s="15" t="s">
        <v>545</v>
      </c>
      <c r="H149" s="15" t="s">
        <v>545</v>
      </c>
      <c r="I149" s="14">
        <v>200</v>
      </c>
      <c r="J149" s="20">
        <f t="shared" si="3"/>
        <v>40</v>
      </c>
      <c r="K149" s="14" t="s">
        <v>903</v>
      </c>
      <c r="L149" s="27" t="s">
        <v>595</v>
      </c>
      <c r="M149" s="15" t="s">
        <v>596</v>
      </c>
      <c r="N149" s="14" t="s">
        <v>597</v>
      </c>
      <c r="O149" s="15" t="s">
        <v>1055</v>
      </c>
      <c r="P149" s="16" t="s">
        <v>551</v>
      </c>
      <c r="Q149" s="16" t="s">
        <v>598</v>
      </c>
      <c r="R149" s="16" t="s">
        <v>616</v>
      </c>
      <c r="S149" s="16" t="s">
        <v>617</v>
      </c>
      <c r="T149" s="16" t="s">
        <v>616</v>
      </c>
      <c r="U149" s="16" t="s">
        <v>617</v>
      </c>
      <c r="V149" s="16" t="s">
        <v>616</v>
      </c>
      <c r="W149" s="16"/>
      <c r="X149" s="43">
        <v>320104.76</v>
      </c>
      <c r="Y149" s="43">
        <v>2775719.737</v>
      </c>
    </row>
    <row r="150" spans="1:25" ht="49.5">
      <c r="A150" s="14">
        <v>147</v>
      </c>
      <c r="B150" s="14" t="s">
        <v>542</v>
      </c>
      <c r="C150" s="15" t="s">
        <v>842</v>
      </c>
      <c r="D150" s="15" t="s">
        <v>808</v>
      </c>
      <c r="E150" s="15">
        <v>35</v>
      </c>
      <c r="F150" s="15" t="s">
        <v>579</v>
      </c>
      <c r="G150" s="15" t="s">
        <v>616</v>
      </c>
      <c r="H150" s="15" t="s">
        <v>616</v>
      </c>
      <c r="I150" s="14">
        <v>955</v>
      </c>
      <c r="J150" s="20">
        <f t="shared" si="3"/>
        <v>191</v>
      </c>
      <c r="K150" s="14" t="s">
        <v>599</v>
      </c>
      <c r="L150" s="27" t="s">
        <v>600</v>
      </c>
      <c r="M150" s="15" t="s">
        <v>601</v>
      </c>
      <c r="N150" s="14" t="s">
        <v>597</v>
      </c>
      <c r="O150" s="15" t="s">
        <v>1055</v>
      </c>
      <c r="P150" s="16" t="s">
        <v>602</v>
      </c>
      <c r="Q150" s="16" t="s">
        <v>603</v>
      </c>
      <c r="R150" s="16" t="s">
        <v>616</v>
      </c>
      <c r="S150" s="16" t="s">
        <v>617</v>
      </c>
      <c r="T150" s="16" t="s">
        <v>616</v>
      </c>
      <c r="U150" s="16" t="s">
        <v>729</v>
      </c>
      <c r="V150" s="16" t="s">
        <v>616</v>
      </c>
      <c r="W150" s="16"/>
      <c r="X150" s="43">
        <v>320475.71</v>
      </c>
      <c r="Y150" s="43">
        <v>2775226.398</v>
      </c>
    </row>
    <row r="151" spans="1:25" ht="49.5">
      <c r="A151" s="14">
        <v>148</v>
      </c>
      <c r="B151" s="14" t="s">
        <v>542</v>
      </c>
      <c r="C151" s="15" t="s">
        <v>989</v>
      </c>
      <c r="D151" s="15" t="s">
        <v>604</v>
      </c>
      <c r="E151" s="15" t="s">
        <v>545</v>
      </c>
      <c r="F151" s="15" t="s">
        <v>605</v>
      </c>
      <c r="G151" s="15" t="s">
        <v>617</v>
      </c>
      <c r="H151" s="15" t="s">
        <v>545</v>
      </c>
      <c r="I151" s="14">
        <v>300</v>
      </c>
      <c r="J151" s="20">
        <f t="shared" si="3"/>
        <v>60</v>
      </c>
      <c r="K151" s="14" t="s">
        <v>606</v>
      </c>
      <c r="L151" s="27" t="s">
        <v>607</v>
      </c>
      <c r="M151" s="15" t="s">
        <v>608</v>
      </c>
      <c r="N151" s="14" t="s">
        <v>609</v>
      </c>
      <c r="O151" s="15" t="s">
        <v>1055</v>
      </c>
      <c r="P151" s="16" t="s">
        <v>551</v>
      </c>
      <c r="Q151" s="16" t="s">
        <v>610</v>
      </c>
      <c r="R151" s="16" t="s">
        <v>616</v>
      </c>
      <c r="S151" s="16" t="s">
        <v>577</v>
      </c>
      <c r="T151" s="16" t="s">
        <v>577</v>
      </c>
      <c r="U151" s="16" t="s">
        <v>577</v>
      </c>
      <c r="V151" s="16" t="s">
        <v>577</v>
      </c>
      <c r="W151" s="16"/>
      <c r="X151" s="43">
        <v>320651.89</v>
      </c>
      <c r="Y151" s="43">
        <v>2774934.291</v>
      </c>
    </row>
    <row r="152" spans="1:25" ht="49.5">
      <c r="A152" s="14">
        <v>149</v>
      </c>
      <c r="B152" s="14" t="s">
        <v>542</v>
      </c>
      <c r="C152" s="15" t="s">
        <v>991</v>
      </c>
      <c r="D152" s="15" t="s">
        <v>809</v>
      </c>
      <c r="E152" s="15">
        <v>4</v>
      </c>
      <c r="F152" s="15" t="s">
        <v>611</v>
      </c>
      <c r="G152" s="15" t="s">
        <v>616</v>
      </c>
      <c r="H152" s="15" t="s">
        <v>616</v>
      </c>
      <c r="I152" s="14">
        <v>300</v>
      </c>
      <c r="J152" s="20">
        <f t="shared" si="3"/>
        <v>60</v>
      </c>
      <c r="K152" s="14" t="s">
        <v>906</v>
      </c>
      <c r="L152" s="27" t="s">
        <v>612</v>
      </c>
      <c r="M152" s="15" t="s">
        <v>613</v>
      </c>
      <c r="N152" s="14" t="s">
        <v>614</v>
      </c>
      <c r="O152" s="15" t="s">
        <v>1055</v>
      </c>
      <c r="P152" s="16" t="s">
        <v>1112</v>
      </c>
      <c r="Q152" s="16" t="s">
        <v>615</v>
      </c>
      <c r="R152" s="16" t="s">
        <v>616</v>
      </c>
      <c r="S152" s="16" t="s">
        <v>617</v>
      </c>
      <c r="T152" s="16" t="s">
        <v>616</v>
      </c>
      <c r="U152" s="16" t="s">
        <v>622</v>
      </c>
      <c r="V152" s="16" t="s">
        <v>616</v>
      </c>
      <c r="W152" s="16"/>
      <c r="X152" s="43">
        <v>319887.13</v>
      </c>
      <c r="Y152" s="43">
        <v>2774495.87</v>
      </c>
    </row>
    <row r="153" spans="1:25" ht="71.25">
      <c r="A153" s="39" t="s">
        <v>1106</v>
      </c>
      <c r="B153" s="15" t="s">
        <v>1132</v>
      </c>
      <c r="C153" s="15" t="s">
        <v>1133</v>
      </c>
      <c r="D153" s="15" t="s">
        <v>1113</v>
      </c>
      <c r="E153" s="15"/>
      <c r="F153" s="15"/>
      <c r="G153" s="15"/>
      <c r="H153" s="15"/>
      <c r="I153" s="14"/>
      <c r="J153" s="14">
        <v>7370</v>
      </c>
      <c r="K153" s="15" t="s">
        <v>1114</v>
      </c>
      <c r="L153" s="15" t="s">
        <v>1110</v>
      </c>
      <c r="M153" s="15" t="s">
        <v>1115</v>
      </c>
      <c r="N153" s="84" t="s">
        <v>1116</v>
      </c>
      <c r="O153" s="15"/>
      <c r="P153" s="15" t="s">
        <v>1117</v>
      </c>
      <c r="Q153" s="15"/>
      <c r="R153" s="15"/>
      <c r="S153" s="15"/>
      <c r="T153" s="15"/>
      <c r="U153" s="15"/>
      <c r="V153" s="15"/>
      <c r="W153" s="15"/>
      <c r="X153" s="15">
        <v>312287.078</v>
      </c>
      <c r="Y153" s="15">
        <v>2772164.034</v>
      </c>
    </row>
    <row r="154" spans="1:25" ht="71.25">
      <c r="A154" s="39" t="s">
        <v>1107</v>
      </c>
      <c r="B154" s="15" t="s">
        <v>1132</v>
      </c>
      <c r="C154" s="15" t="s">
        <v>1134</v>
      </c>
      <c r="D154" s="15" t="s">
        <v>1118</v>
      </c>
      <c r="E154" s="15"/>
      <c r="F154" s="15"/>
      <c r="G154" s="15"/>
      <c r="H154" s="15"/>
      <c r="I154" s="14"/>
      <c r="J154" s="14">
        <v>4245</v>
      </c>
      <c r="K154" s="15" t="s">
        <v>1119</v>
      </c>
      <c r="L154" s="15" t="s">
        <v>1111</v>
      </c>
      <c r="M154" s="15" t="s">
        <v>1120</v>
      </c>
      <c r="N154" s="84" t="s">
        <v>1121</v>
      </c>
      <c r="O154" s="15"/>
      <c r="P154" s="15" t="s">
        <v>1117</v>
      </c>
      <c r="Q154" s="15"/>
      <c r="R154" s="15"/>
      <c r="S154" s="15"/>
      <c r="T154" s="15"/>
      <c r="U154" s="15"/>
      <c r="V154" s="15"/>
      <c r="W154" s="15"/>
      <c r="X154" s="15">
        <v>306747.914</v>
      </c>
      <c r="Y154" s="15">
        <v>2769567.385</v>
      </c>
    </row>
    <row r="155" spans="1:25" ht="33">
      <c r="A155" s="39" t="s">
        <v>1108</v>
      </c>
      <c r="B155" s="15" t="s">
        <v>1132</v>
      </c>
      <c r="C155" s="15" t="s">
        <v>1135</v>
      </c>
      <c r="D155" s="15" t="s">
        <v>1122</v>
      </c>
      <c r="E155" s="15"/>
      <c r="F155" s="15"/>
      <c r="G155" s="15"/>
      <c r="H155" s="15"/>
      <c r="I155" s="14"/>
      <c r="J155" s="14">
        <v>1000</v>
      </c>
      <c r="K155" s="15" t="s">
        <v>1123</v>
      </c>
      <c r="L155" s="15" t="s">
        <v>1124</v>
      </c>
      <c r="M155" s="15" t="s">
        <v>1125</v>
      </c>
      <c r="N155" s="84" t="s">
        <v>1126</v>
      </c>
      <c r="O155" s="15"/>
      <c r="P155" s="15" t="s">
        <v>1117</v>
      </c>
      <c r="Q155" s="15"/>
      <c r="R155" s="15"/>
      <c r="S155" s="15"/>
      <c r="T155" s="15"/>
      <c r="U155" s="15"/>
      <c r="V155" s="15"/>
      <c r="W155" s="15"/>
      <c r="X155" s="15">
        <v>306897.452</v>
      </c>
      <c r="Y155" s="15">
        <v>2769850.333</v>
      </c>
    </row>
    <row r="156" spans="1:25" ht="57">
      <c r="A156" s="39" t="s">
        <v>1109</v>
      </c>
      <c r="B156" s="15" t="s">
        <v>1132</v>
      </c>
      <c r="C156" s="15" t="s">
        <v>1136</v>
      </c>
      <c r="D156" s="15" t="s">
        <v>1127</v>
      </c>
      <c r="E156" s="15"/>
      <c r="F156" s="15"/>
      <c r="G156" s="15"/>
      <c r="H156" s="15"/>
      <c r="I156" s="14"/>
      <c r="J156" s="14">
        <v>361</v>
      </c>
      <c r="K156" s="15" t="s">
        <v>1128</v>
      </c>
      <c r="L156" s="15" t="s">
        <v>1129</v>
      </c>
      <c r="M156" s="15" t="s">
        <v>1130</v>
      </c>
      <c r="N156" s="84" t="s">
        <v>1131</v>
      </c>
      <c r="O156" s="15"/>
      <c r="P156" s="15" t="s">
        <v>1117</v>
      </c>
      <c r="Q156" s="15"/>
      <c r="R156" s="15"/>
      <c r="S156" s="15"/>
      <c r="T156" s="15"/>
      <c r="U156" s="15"/>
      <c r="V156" s="15"/>
      <c r="W156" s="15"/>
      <c r="X156" s="15">
        <v>299695.864</v>
      </c>
      <c r="Y156" s="15">
        <v>2781165.234</v>
      </c>
    </row>
  </sheetData>
  <sheetProtection/>
  <protectedRanges>
    <protectedRange password="ED07" sqref="L120:L125 L127 L1:L4 P1:P9 P11 L6:L13 X1:Y14 L15:L16 X16:Y16 X18:Y18 K124:K127 G98:V98 M1:O97 L18:L62 K99:K122 P14:P29 P31:P97 G45:K97 B1:K44 L68:L97 L99:L118 B45:F129 Q1:V97 W1:W129 M99:V129 X20:Y129 G99:J129 A1:A65536 B131:Y65536" name="範圍1"/>
    <protectedRange password="ED07" sqref="P4:P9 P11 X4:Y14 X16:Y16 X18:Y18 O4:O97 O131:P152 P31:P97 X131:Y152 O98:P129 X20:Y129 P14:P29" name="範圍2"/>
    <protectedRange password="ED07" sqref="L63:L67" name="範圍1_1"/>
    <protectedRange password="ED07" sqref="L119" name="範圍1_3"/>
    <protectedRange password="ED07" sqref="L126" name="範圍1_2"/>
    <protectedRange password="ED07" sqref="K128:L129" name="範圍1_4"/>
    <protectedRange password="ED07" sqref="L5" name="範圍1_5"/>
    <protectedRange password="ED07" sqref="P10" name="範圍1_6"/>
    <protectedRange password="ED07" sqref="P10" name="範圍2_1"/>
    <protectedRange password="ED07" sqref="P12:P13" name="範圍1_7"/>
    <protectedRange password="ED07" sqref="P12:P13" name="範圍2_2"/>
    <protectedRange password="ED07" sqref="L14" name="範圍1_8"/>
    <protectedRange password="ED07" sqref="X15:Y15" name="範圍1_9"/>
    <protectedRange password="ED07" sqref="X15:Y15" name="範圍2_3"/>
    <protectedRange password="ED07" sqref="L17" name="範圍1_10"/>
    <protectedRange password="ED07" sqref="X17:Y17" name="範圍1_11"/>
    <protectedRange password="ED07" sqref="X17:Y17" name="範圍2_4"/>
    <protectedRange password="ED07" sqref="X19:Y19" name="範圍1_12"/>
    <protectedRange password="ED07" sqref="X19:Y19" name="範圍2_5"/>
    <protectedRange password="ED07" sqref="K123" name="範圍1_15"/>
    <protectedRange password="ED07" sqref="P30" name="範圍1_16"/>
    <protectedRange password="ED07" sqref="P30" name="範圍2_8"/>
    <protectedRange password="ED07" sqref="B130:Y130" name="範圍1_13"/>
  </protectedRanges>
  <mergeCells count="3">
    <mergeCell ref="A2:C2"/>
    <mergeCell ref="J2:K2"/>
    <mergeCell ref="A1:Y1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landscape" paperSize="8" scale="56" r:id="rId1"/>
  <headerFooter alignWithMargins="0">
    <oddFooter>&amp;C第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view="pageBreakPreview" zoomScale="75" zoomScaleNormal="75" zoomScaleSheetLayoutView="75" zoomScalePageLayoutView="0" workbookViewId="0" topLeftCell="A1">
      <selection activeCell="A1" sqref="A1:IV16384"/>
    </sheetView>
  </sheetViews>
  <sheetFormatPr defaultColWidth="9.00390625" defaultRowHeight="16.5"/>
  <cols>
    <col min="1" max="4" width="21.125" style="0" customWidth="1"/>
    <col min="5" max="5" width="11.125" style="0" customWidth="1"/>
    <col min="6" max="6" width="12.875" style="0" bestFit="1" customWidth="1"/>
  </cols>
  <sheetData>
    <row r="1" spans="1:5" ht="31.5" customHeight="1">
      <c r="A1" s="89" t="s">
        <v>1143</v>
      </c>
      <c r="B1" s="90"/>
      <c r="C1" s="90"/>
      <c r="D1" s="91"/>
      <c r="E1" t="s">
        <v>1144</v>
      </c>
    </row>
    <row r="2" spans="1:7" ht="31.5" customHeight="1">
      <c r="A2" s="3" t="s">
        <v>1001</v>
      </c>
      <c r="B2" s="4" t="s">
        <v>1002</v>
      </c>
      <c r="C2" s="4" t="s">
        <v>1003</v>
      </c>
      <c r="D2" s="5" t="s">
        <v>1004</v>
      </c>
      <c r="E2" s="49" t="s">
        <v>1103</v>
      </c>
      <c r="F2" s="49" t="s">
        <v>1104</v>
      </c>
      <c r="G2" s="49" t="s">
        <v>1105</v>
      </c>
    </row>
    <row r="3" spans="1:7" ht="31.5" customHeight="1">
      <c r="A3" s="92" t="s">
        <v>1005</v>
      </c>
      <c r="B3" s="6" t="s">
        <v>1007</v>
      </c>
      <c r="C3" s="19">
        <v>25</v>
      </c>
      <c r="D3" s="42">
        <v>1355</v>
      </c>
      <c r="E3" s="50">
        <v>44972</v>
      </c>
      <c r="F3" s="48">
        <f aca="true" t="shared" si="0" ref="F3:F9">D3/E3</f>
        <v>0.030129858578671172</v>
      </c>
      <c r="G3">
        <v>5</v>
      </c>
    </row>
    <row r="4" spans="1:7" ht="31.5" customHeight="1">
      <c r="A4" s="93"/>
      <c r="B4" s="6" t="s">
        <v>1006</v>
      </c>
      <c r="C4" s="19">
        <v>17</v>
      </c>
      <c r="D4" s="42">
        <v>1884</v>
      </c>
      <c r="E4" s="85">
        <v>51870</v>
      </c>
      <c r="F4" s="48">
        <f t="shared" si="0"/>
        <v>0.03632157316367843</v>
      </c>
      <c r="G4">
        <v>3</v>
      </c>
    </row>
    <row r="5" spans="1:7" ht="31.5" customHeight="1">
      <c r="A5" s="93"/>
      <c r="B5" s="6" t="s">
        <v>830</v>
      </c>
      <c r="C5" s="19">
        <v>22</v>
      </c>
      <c r="D5" s="42">
        <v>2449</v>
      </c>
      <c r="E5" s="85">
        <v>52563</v>
      </c>
      <c r="F5" s="48">
        <f t="shared" si="0"/>
        <v>0.04659170899682286</v>
      </c>
      <c r="G5">
        <v>1</v>
      </c>
    </row>
    <row r="6" spans="1:7" ht="31.5" customHeight="1">
      <c r="A6" s="93"/>
      <c r="B6" s="6" t="s">
        <v>1008</v>
      </c>
      <c r="C6" s="19">
        <v>31</v>
      </c>
      <c r="D6" s="42">
        <v>1917</v>
      </c>
      <c r="E6" s="85">
        <v>48092</v>
      </c>
      <c r="F6" s="48">
        <f t="shared" si="0"/>
        <v>0.03986109955917824</v>
      </c>
      <c r="G6">
        <v>2</v>
      </c>
    </row>
    <row r="7" spans="1:7" ht="31.5" customHeight="1">
      <c r="A7" s="93"/>
      <c r="B7" s="6" t="s">
        <v>1009</v>
      </c>
      <c r="C7" s="19">
        <v>18</v>
      </c>
      <c r="D7" s="42">
        <v>2084</v>
      </c>
      <c r="E7" s="85">
        <v>82070</v>
      </c>
      <c r="F7" s="48">
        <f t="shared" si="0"/>
        <v>0.025392957231631534</v>
      </c>
      <c r="G7">
        <v>7</v>
      </c>
    </row>
    <row r="8" spans="1:7" ht="31.5" customHeight="1">
      <c r="A8" s="93"/>
      <c r="B8" s="6" t="s">
        <v>1010</v>
      </c>
      <c r="C8" s="19">
        <v>14</v>
      </c>
      <c r="D8" s="42">
        <v>1395</v>
      </c>
      <c r="E8" s="85">
        <v>38415</v>
      </c>
      <c r="F8" s="48">
        <f t="shared" si="0"/>
        <v>0.03631393986723936</v>
      </c>
      <c r="G8">
        <v>3</v>
      </c>
    </row>
    <row r="9" spans="1:7" ht="31.5" customHeight="1" thickBot="1">
      <c r="A9" s="94"/>
      <c r="B9" s="6" t="s">
        <v>1011</v>
      </c>
      <c r="C9" s="19">
        <v>22</v>
      </c>
      <c r="D9" s="42">
        <v>1645</v>
      </c>
      <c r="E9" s="85">
        <v>54062</v>
      </c>
      <c r="F9" s="48">
        <f t="shared" si="0"/>
        <v>0.030428027080019238</v>
      </c>
      <c r="G9">
        <v>4</v>
      </c>
    </row>
    <row r="10" spans="1:6" ht="31.5" customHeight="1" thickBot="1" thickTop="1">
      <c r="A10" s="95" t="s">
        <v>1012</v>
      </c>
      <c r="B10" s="96"/>
      <c r="C10" s="82">
        <f>SUM(C3:C9)</f>
        <v>149</v>
      </c>
      <c r="D10" s="82">
        <f>SUM(D3:D9)</f>
        <v>12729</v>
      </c>
      <c r="E10" s="50">
        <f>SUM(E3:E9)</f>
        <v>372044</v>
      </c>
      <c r="F10" s="48">
        <f>D10/E10</f>
        <v>0.03421369515433658</v>
      </c>
    </row>
    <row r="11" spans="1:6" ht="31.5" customHeight="1">
      <c r="A11" s="6"/>
      <c r="B11" s="6"/>
      <c r="C11" s="19"/>
      <c r="D11" s="81"/>
      <c r="E11" s="50"/>
      <c r="F11" s="48"/>
    </row>
    <row r="12" spans="1:5" ht="31.5" customHeight="1">
      <c r="A12" s="97" t="s">
        <v>1137</v>
      </c>
      <c r="B12" s="6" t="s">
        <v>1138</v>
      </c>
      <c r="C12" s="19">
        <v>1</v>
      </c>
      <c r="D12" s="42">
        <v>7370</v>
      </c>
      <c r="E12" s="50"/>
    </row>
    <row r="13" spans="1:5" ht="31.5" customHeight="1">
      <c r="A13" s="93"/>
      <c r="B13" s="6" t="s">
        <v>1139</v>
      </c>
      <c r="C13" s="6">
        <v>2</v>
      </c>
      <c r="D13" s="80">
        <v>5245</v>
      </c>
      <c r="E13" s="50"/>
    </row>
    <row r="14" spans="1:5" ht="31.5" customHeight="1" thickBot="1">
      <c r="A14" s="94"/>
      <c r="B14" s="6" t="s">
        <v>1140</v>
      </c>
      <c r="C14" s="6">
        <v>1</v>
      </c>
      <c r="D14" s="80">
        <v>361</v>
      </c>
      <c r="E14" s="50"/>
    </row>
    <row r="15" spans="1:5" ht="31.5" customHeight="1" thickBot="1" thickTop="1">
      <c r="A15" s="95" t="s">
        <v>1012</v>
      </c>
      <c r="B15" s="96"/>
      <c r="C15" s="82">
        <f>SUM(C11:C14)</f>
        <v>4</v>
      </c>
      <c r="D15" s="82">
        <f>SUM(D11:D14)</f>
        <v>12976</v>
      </c>
      <c r="E15" s="50"/>
    </row>
    <row r="16" spans="1:5" ht="31.5" customHeight="1">
      <c r="A16" s="7"/>
      <c r="B16" s="6"/>
      <c r="C16" s="8"/>
      <c r="D16" s="9"/>
      <c r="E16" s="50"/>
    </row>
    <row r="17" spans="1:5" ht="31.5" customHeight="1">
      <c r="A17" s="7"/>
      <c r="B17" s="6"/>
      <c r="C17" s="8"/>
      <c r="D17" s="9"/>
      <c r="E17" s="50"/>
    </row>
    <row r="18" spans="1:5" ht="31.5" customHeight="1" thickBot="1">
      <c r="A18" s="10"/>
      <c r="B18" s="11"/>
      <c r="C18" s="12"/>
      <c r="D18" s="13"/>
      <c r="E18" s="50"/>
    </row>
    <row r="19" spans="1:6" ht="31.5" customHeight="1" thickBot="1" thickTop="1">
      <c r="A19" s="95" t="s">
        <v>1141</v>
      </c>
      <c r="B19" s="96"/>
      <c r="C19" s="82">
        <f>C10+C15</f>
        <v>153</v>
      </c>
      <c r="D19" s="82">
        <f>D10+D15</f>
        <v>25705</v>
      </c>
      <c r="E19" s="50"/>
      <c r="F19" s="48"/>
    </row>
  </sheetData>
  <sheetProtection/>
  <mergeCells count="6">
    <mergeCell ref="A1:D1"/>
    <mergeCell ref="A3:A9"/>
    <mergeCell ref="A19:B19"/>
    <mergeCell ref="A12:A14"/>
    <mergeCell ref="A10:B10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基隆市政府2</Manager>
  <Company>376570000A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基隆市收容場所一覽表</dc:title>
  <dc:subject>基隆市各類災害收容場所一覽表</dc:subject>
  <dc:creator>基隆市政府</dc:creator>
  <cp:keywords>社會工作及救助科</cp:keywords>
  <dc:description/>
  <cp:lastModifiedBy>kl</cp:lastModifiedBy>
  <cp:lastPrinted>2016-09-19T08:57:06Z</cp:lastPrinted>
  <dcterms:created xsi:type="dcterms:W3CDTF">2009-07-02T00:52:13Z</dcterms:created>
  <dcterms:modified xsi:type="dcterms:W3CDTF">2017-08-17T04:01:59Z</dcterms:modified>
  <cp:category>E16</cp:category>
  <cp:version/>
  <cp:contentType/>
  <cp:contentStatus/>
</cp:coreProperties>
</file>